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ridge\bridge\kv_punkti\"/>
    </mc:Choice>
  </mc:AlternateContent>
  <bookViews>
    <workbookView xWindow="0" yWindow="0" windowWidth="23040" windowHeight="10284"/>
  </bookViews>
  <sheets>
    <sheet name="2020-22" sheetId="1" r:id="rId1"/>
  </sheets>
  <definedNames>
    <definedName name="_xlnm._FilterDatabase" localSheetId="0" hidden="1">'2020-22'!$A$1:$H$272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F272" i="1" l="1"/>
  <c r="FE272" i="1"/>
  <c r="FD272" i="1"/>
  <c r="FC272" i="1"/>
  <c r="FB272" i="1"/>
  <c r="FA272" i="1"/>
  <c r="EZ272" i="1"/>
  <c r="EY272" i="1"/>
  <c r="EX272" i="1"/>
  <c r="EW272" i="1"/>
  <c r="EV272" i="1"/>
  <c r="EU272" i="1"/>
  <c r="ET272" i="1"/>
  <c r="ES272" i="1"/>
  <c r="ER272" i="1"/>
  <c r="EQ272" i="1"/>
  <c r="EP272" i="1"/>
  <c r="EO272" i="1"/>
  <c r="EN272" i="1"/>
  <c r="EM272" i="1"/>
  <c r="EL272" i="1"/>
  <c r="EK272" i="1"/>
  <c r="EJ272" i="1"/>
  <c r="EI272" i="1"/>
  <c r="EH272" i="1"/>
  <c r="EG272" i="1"/>
  <c r="EF272" i="1"/>
  <c r="EE272" i="1"/>
  <c r="ED272" i="1"/>
  <c r="EC272" i="1"/>
  <c r="EB272" i="1"/>
  <c r="EA272" i="1"/>
  <c r="DZ272" i="1"/>
  <c r="DY272" i="1"/>
  <c r="DX272" i="1"/>
  <c r="DW272" i="1"/>
  <c r="DV272" i="1"/>
  <c r="DU272" i="1"/>
  <c r="DT272" i="1"/>
  <c r="DS272" i="1"/>
  <c r="DR272" i="1"/>
  <c r="DQ272" i="1"/>
  <c r="DP272" i="1"/>
  <c r="DO272" i="1"/>
  <c r="DN272" i="1"/>
  <c r="DM272" i="1"/>
  <c r="DL272" i="1"/>
  <c r="DK272" i="1"/>
  <c r="DJ272" i="1"/>
  <c r="DI272" i="1"/>
  <c r="DH272" i="1"/>
  <c r="H270" i="1"/>
  <c r="F270" i="1" s="1"/>
  <c r="E270" i="1" s="1"/>
  <c r="H269" i="1"/>
  <c r="F269" i="1"/>
  <c r="E269" i="1" s="1"/>
  <c r="H268" i="1"/>
  <c r="F268" i="1" s="1"/>
  <c r="E268" i="1" s="1"/>
  <c r="H267" i="1"/>
  <c r="F267" i="1"/>
  <c r="E267" i="1" s="1"/>
  <c r="H266" i="1"/>
  <c r="F266" i="1" s="1"/>
  <c r="E266" i="1" s="1"/>
  <c r="H265" i="1"/>
  <c r="F265" i="1"/>
  <c r="E265" i="1" s="1"/>
  <c r="H264" i="1"/>
  <c r="F264" i="1" s="1"/>
  <c r="E264" i="1" s="1"/>
  <c r="H263" i="1"/>
  <c r="F263" i="1"/>
  <c r="E263" i="1" s="1"/>
  <c r="H262" i="1"/>
  <c r="F262" i="1" s="1"/>
  <c r="E262" i="1" s="1"/>
  <c r="H261" i="1"/>
  <c r="F261" i="1"/>
  <c r="E261" i="1" s="1"/>
  <c r="H260" i="1"/>
  <c r="F260" i="1" s="1"/>
  <c r="E260" i="1" s="1"/>
  <c r="H259" i="1"/>
  <c r="F259" i="1"/>
  <c r="E259" i="1" s="1"/>
  <c r="H258" i="1"/>
  <c r="F258" i="1" s="1"/>
  <c r="E258" i="1" s="1"/>
  <c r="H257" i="1"/>
  <c r="F257" i="1"/>
  <c r="E257" i="1" s="1"/>
  <c r="H256" i="1"/>
  <c r="F256" i="1" s="1"/>
  <c r="E256" i="1" s="1"/>
  <c r="H255" i="1"/>
  <c r="F255" i="1"/>
  <c r="E255" i="1" s="1"/>
  <c r="H254" i="1"/>
  <c r="F254" i="1" s="1"/>
  <c r="E254" i="1" s="1"/>
  <c r="H253" i="1"/>
  <c r="F253" i="1"/>
  <c r="E253" i="1" s="1"/>
  <c r="H252" i="1"/>
  <c r="F252" i="1" s="1"/>
  <c r="E252" i="1" s="1"/>
  <c r="H251" i="1"/>
  <c r="F251" i="1"/>
  <c r="E251" i="1" s="1"/>
  <c r="H250" i="1"/>
  <c r="F250" i="1" s="1"/>
  <c r="E250" i="1" s="1"/>
  <c r="H249" i="1"/>
  <c r="F249" i="1"/>
  <c r="E249" i="1" s="1"/>
  <c r="H248" i="1"/>
  <c r="F248" i="1" s="1"/>
  <c r="E248" i="1" s="1"/>
  <c r="H247" i="1"/>
  <c r="F247" i="1"/>
  <c r="E247" i="1" s="1"/>
  <c r="H246" i="1"/>
  <c r="F246" i="1" s="1"/>
  <c r="E246" i="1" s="1"/>
  <c r="H245" i="1"/>
  <c r="F245" i="1"/>
  <c r="E245" i="1" s="1"/>
  <c r="H244" i="1"/>
  <c r="F244" i="1" s="1"/>
  <c r="E244" i="1" s="1"/>
  <c r="H243" i="1"/>
  <c r="F243" i="1"/>
  <c r="E243" i="1" s="1"/>
  <c r="H242" i="1"/>
  <c r="F242" i="1" s="1"/>
  <c r="E242" i="1" s="1"/>
  <c r="H241" i="1"/>
  <c r="F241" i="1"/>
  <c r="E241" i="1" s="1"/>
  <c r="H240" i="1"/>
  <c r="F240" i="1" s="1"/>
  <c r="E240" i="1" s="1"/>
  <c r="H239" i="1"/>
  <c r="F239" i="1"/>
  <c r="E239" i="1" s="1"/>
  <c r="H238" i="1"/>
  <c r="F238" i="1" s="1"/>
  <c r="E238" i="1" s="1"/>
  <c r="H237" i="1"/>
  <c r="F237" i="1"/>
  <c r="E237" i="1" s="1"/>
  <c r="H236" i="1"/>
  <c r="F236" i="1" s="1"/>
  <c r="E236" i="1" s="1"/>
  <c r="H235" i="1"/>
  <c r="F235" i="1"/>
  <c r="E235" i="1" s="1"/>
  <c r="H234" i="1"/>
  <c r="F234" i="1" s="1"/>
  <c r="E234" i="1" s="1"/>
  <c r="H233" i="1"/>
  <c r="F233" i="1"/>
  <c r="E233" i="1" s="1"/>
  <c r="H232" i="1"/>
  <c r="F232" i="1" s="1"/>
  <c r="E232" i="1" s="1"/>
  <c r="H231" i="1"/>
  <c r="F231" i="1"/>
  <c r="E231" i="1" s="1"/>
  <c r="H230" i="1"/>
  <c r="F230" i="1" s="1"/>
  <c r="E230" i="1" s="1"/>
  <c r="H229" i="1"/>
  <c r="F229" i="1"/>
  <c r="E229" i="1" s="1"/>
  <c r="H228" i="1"/>
  <c r="F228" i="1" s="1"/>
  <c r="E228" i="1" s="1"/>
  <c r="H227" i="1"/>
  <c r="F227" i="1"/>
  <c r="E227" i="1" s="1"/>
  <c r="H226" i="1"/>
  <c r="F226" i="1" s="1"/>
  <c r="E226" i="1" s="1"/>
  <c r="H225" i="1"/>
  <c r="F225" i="1"/>
  <c r="E225" i="1" s="1"/>
  <c r="H224" i="1"/>
  <c r="F224" i="1" s="1"/>
  <c r="E224" i="1" s="1"/>
  <c r="H223" i="1"/>
  <c r="F223" i="1"/>
  <c r="E223" i="1" s="1"/>
  <c r="H222" i="1"/>
  <c r="F222" i="1" s="1"/>
  <c r="E222" i="1" s="1"/>
  <c r="H221" i="1"/>
  <c r="F221" i="1"/>
  <c r="E221" i="1" s="1"/>
  <c r="H220" i="1"/>
  <c r="F220" i="1" s="1"/>
  <c r="E220" i="1" s="1"/>
  <c r="H219" i="1"/>
  <c r="F219" i="1"/>
  <c r="E219" i="1" s="1"/>
  <c r="H218" i="1"/>
  <c r="F218" i="1" s="1"/>
  <c r="E218" i="1" s="1"/>
  <c r="H217" i="1"/>
  <c r="F217" i="1"/>
  <c r="E217" i="1" s="1"/>
  <c r="H216" i="1"/>
  <c r="F216" i="1" s="1"/>
  <c r="E216" i="1" s="1"/>
  <c r="H215" i="1"/>
  <c r="F215" i="1"/>
  <c r="E215" i="1" s="1"/>
  <c r="H214" i="1"/>
  <c r="F214" i="1" s="1"/>
  <c r="E214" i="1" s="1"/>
  <c r="H213" i="1"/>
  <c r="F213" i="1"/>
  <c r="E213" i="1" s="1"/>
  <c r="H212" i="1"/>
  <c r="F212" i="1" s="1"/>
  <c r="E212" i="1" s="1"/>
  <c r="H211" i="1"/>
  <c r="F211" i="1"/>
  <c r="E211" i="1" s="1"/>
  <c r="H210" i="1"/>
  <c r="F210" i="1" s="1"/>
  <c r="E210" i="1" s="1"/>
  <c r="H209" i="1"/>
  <c r="F209" i="1"/>
  <c r="E209" i="1" s="1"/>
  <c r="H208" i="1"/>
  <c r="F208" i="1" s="1"/>
  <c r="E208" i="1" s="1"/>
  <c r="H207" i="1"/>
  <c r="F207" i="1"/>
  <c r="E207" i="1" s="1"/>
  <c r="H206" i="1"/>
  <c r="F206" i="1" s="1"/>
  <c r="E206" i="1" s="1"/>
  <c r="H205" i="1"/>
  <c r="F205" i="1"/>
  <c r="E205" i="1" s="1"/>
  <c r="H204" i="1"/>
  <c r="F204" i="1" s="1"/>
  <c r="E204" i="1" s="1"/>
  <c r="H203" i="1"/>
  <c r="F203" i="1"/>
  <c r="E203" i="1" s="1"/>
  <c r="H202" i="1"/>
  <c r="F202" i="1" s="1"/>
  <c r="E202" i="1" s="1"/>
  <c r="H201" i="1"/>
  <c r="F201" i="1"/>
  <c r="E201" i="1" s="1"/>
  <c r="H200" i="1"/>
  <c r="F200" i="1" s="1"/>
  <c r="E200" i="1" s="1"/>
  <c r="H199" i="1"/>
  <c r="F199" i="1"/>
  <c r="E199" i="1" s="1"/>
  <c r="H198" i="1"/>
  <c r="F198" i="1" s="1"/>
  <c r="E198" i="1" s="1"/>
  <c r="H197" i="1"/>
  <c r="F197" i="1"/>
  <c r="E197" i="1" s="1"/>
  <c r="H196" i="1"/>
  <c r="F196" i="1" s="1"/>
  <c r="E196" i="1" s="1"/>
  <c r="H195" i="1"/>
  <c r="F195" i="1"/>
  <c r="E195" i="1" s="1"/>
  <c r="H194" i="1"/>
  <c r="F194" i="1" s="1"/>
  <c r="E194" i="1" s="1"/>
  <c r="H193" i="1"/>
  <c r="F193" i="1"/>
  <c r="E193" i="1" s="1"/>
  <c r="H192" i="1"/>
  <c r="F192" i="1" s="1"/>
  <c r="E192" i="1" s="1"/>
  <c r="H191" i="1"/>
  <c r="F191" i="1"/>
  <c r="E191" i="1" s="1"/>
  <c r="H190" i="1"/>
  <c r="F190" i="1" s="1"/>
  <c r="E190" i="1" s="1"/>
  <c r="H189" i="1"/>
  <c r="F189" i="1"/>
  <c r="E189" i="1" s="1"/>
  <c r="H188" i="1"/>
  <c r="F188" i="1" s="1"/>
  <c r="E188" i="1" s="1"/>
  <c r="H187" i="1"/>
  <c r="F187" i="1"/>
  <c r="E187" i="1" s="1"/>
  <c r="H186" i="1"/>
  <c r="F186" i="1" s="1"/>
  <c r="E186" i="1" s="1"/>
  <c r="H185" i="1"/>
  <c r="F185" i="1"/>
  <c r="E185" i="1" s="1"/>
  <c r="H184" i="1"/>
  <c r="F184" i="1" s="1"/>
  <c r="E184" i="1" s="1"/>
  <c r="H183" i="1"/>
  <c r="F183" i="1"/>
  <c r="E183" i="1" s="1"/>
  <c r="H182" i="1"/>
  <c r="F182" i="1" s="1"/>
  <c r="E182" i="1" s="1"/>
  <c r="H181" i="1"/>
  <c r="F181" i="1"/>
  <c r="E181" i="1" s="1"/>
  <c r="H180" i="1"/>
  <c r="F180" i="1" s="1"/>
  <c r="E180" i="1" s="1"/>
  <c r="H179" i="1"/>
  <c r="F179" i="1"/>
  <c r="E179" i="1" s="1"/>
  <c r="H178" i="1"/>
  <c r="F178" i="1" s="1"/>
  <c r="E178" i="1" s="1"/>
  <c r="H177" i="1"/>
  <c r="F177" i="1"/>
  <c r="E177" i="1" s="1"/>
  <c r="H176" i="1"/>
  <c r="F176" i="1" s="1"/>
  <c r="E176" i="1" s="1"/>
  <c r="H175" i="1"/>
  <c r="F175" i="1"/>
  <c r="E175" i="1" s="1"/>
  <c r="H174" i="1"/>
  <c r="F174" i="1" s="1"/>
  <c r="E174" i="1" s="1"/>
  <c r="H173" i="1"/>
  <c r="F173" i="1"/>
  <c r="E173" i="1" s="1"/>
  <c r="H172" i="1"/>
  <c r="F172" i="1" s="1"/>
  <c r="E172" i="1" s="1"/>
  <c r="H171" i="1"/>
  <c r="F171" i="1"/>
  <c r="E171" i="1" s="1"/>
  <c r="H170" i="1"/>
  <c r="F170" i="1" s="1"/>
  <c r="E170" i="1" s="1"/>
  <c r="H169" i="1"/>
  <c r="F169" i="1"/>
  <c r="E169" i="1" s="1"/>
  <c r="H168" i="1"/>
  <c r="F168" i="1" s="1"/>
  <c r="E168" i="1" s="1"/>
  <c r="H167" i="1"/>
  <c r="F167" i="1"/>
  <c r="E167" i="1" s="1"/>
  <c r="H166" i="1"/>
  <c r="F166" i="1" s="1"/>
  <c r="E166" i="1" s="1"/>
  <c r="H165" i="1"/>
  <c r="F165" i="1"/>
  <c r="E165" i="1" s="1"/>
  <c r="H164" i="1"/>
  <c r="F164" i="1" s="1"/>
  <c r="E164" i="1" s="1"/>
  <c r="H163" i="1"/>
  <c r="F163" i="1"/>
  <c r="E163" i="1" s="1"/>
  <c r="H162" i="1"/>
  <c r="F162" i="1" s="1"/>
  <c r="E162" i="1" s="1"/>
  <c r="H161" i="1"/>
  <c r="F161" i="1"/>
  <c r="E161" i="1" s="1"/>
  <c r="H160" i="1"/>
  <c r="F160" i="1" s="1"/>
  <c r="E160" i="1" s="1"/>
  <c r="H159" i="1"/>
  <c r="F159" i="1"/>
  <c r="E159" i="1" s="1"/>
  <c r="H158" i="1"/>
  <c r="F158" i="1" s="1"/>
  <c r="E158" i="1" s="1"/>
  <c r="H157" i="1"/>
  <c r="F157" i="1"/>
  <c r="E157" i="1" s="1"/>
  <c r="H156" i="1"/>
  <c r="F156" i="1" s="1"/>
  <c r="E156" i="1" s="1"/>
  <c r="H155" i="1"/>
  <c r="F155" i="1"/>
  <c r="E155" i="1" s="1"/>
  <c r="H154" i="1"/>
  <c r="F154" i="1" s="1"/>
  <c r="E154" i="1" s="1"/>
  <c r="H153" i="1"/>
  <c r="F153" i="1"/>
  <c r="E153" i="1" s="1"/>
  <c r="H152" i="1"/>
  <c r="F152" i="1" s="1"/>
  <c r="E152" i="1" s="1"/>
  <c r="H151" i="1"/>
  <c r="F151" i="1"/>
  <c r="E151" i="1" s="1"/>
  <c r="H150" i="1"/>
  <c r="F150" i="1" s="1"/>
  <c r="E150" i="1" s="1"/>
  <c r="H149" i="1"/>
  <c r="F149" i="1"/>
  <c r="E149" i="1" s="1"/>
  <c r="H148" i="1"/>
  <c r="F148" i="1" s="1"/>
  <c r="E148" i="1" s="1"/>
  <c r="H147" i="1"/>
  <c r="F147" i="1"/>
  <c r="E147" i="1" s="1"/>
  <c r="H146" i="1"/>
  <c r="F146" i="1" s="1"/>
  <c r="E146" i="1" s="1"/>
  <c r="H145" i="1"/>
  <c r="F145" i="1"/>
  <c r="E145" i="1" s="1"/>
  <c r="H144" i="1"/>
  <c r="F144" i="1" s="1"/>
  <c r="E144" i="1" s="1"/>
  <c r="H143" i="1"/>
  <c r="F143" i="1"/>
  <c r="E143" i="1" s="1"/>
  <c r="H142" i="1"/>
  <c r="F142" i="1" s="1"/>
  <c r="E142" i="1" s="1"/>
  <c r="H141" i="1"/>
  <c r="F141" i="1"/>
  <c r="E141" i="1" s="1"/>
  <c r="H140" i="1"/>
  <c r="F140" i="1" s="1"/>
  <c r="E140" i="1" s="1"/>
  <c r="H139" i="1"/>
  <c r="F139" i="1"/>
  <c r="E139" i="1" s="1"/>
  <c r="H138" i="1"/>
  <c r="F138" i="1" s="1"/>
  <c r="E138" i="1" s="1"/>
  <c r="H137" i="1"/>
  <c r="F137" i="1"/>
  <c r="E137" i="1" s="1"/>
  <c r="H136" i="1"/>
  <c r="F136" i="1" s="1"/>
  <c r="E136" i="1" s="1"/>
  <c r="H135" i="1"/>
  <c r="F135" i="1"/>
  <c r="E135" i="1" s="1"/>
  <c r="H134" i="1"/>
  <c r="F134" i="1" s="1"/>
  <c r="E134" i="1" s="1"/>
  <c r="H133" i="1"/>
  <c r="F133" i="1"/>
  <c r="E133" i="1" s="1"/>
  <c r="H132" i="1"/>
  <c r="F132" i="1" s="1"/>
  <c r="E132" i="1" s="1"/>
  <c r="H131" i="1"/>
  <c r="F131" i="1"/>
  <c r="E131" i="1" s="1"/>
  <c r="H130" i="1"/>
  <c r="F130" i="1" s="1"/>
  <c r="E130" i="1" s="1"/>
  <c r="H129" i="1"/>
  <c r="F129" i="1"/>
  <c r="E129" i="1" s="1"/>
  <c r="H128" i="1"/>
  <c r="F128" i="1" s="1"/>
  <c r="E128" i="1" s="1"/>
  <c r="H127" i="1"/>
  <c r="F127" i="1"/>
  <c r="E127" i="1" s="1"/>
  <c r="H126" i="1"/>
  <c r="F126" i="1" s="1"/>
  <c r="E126" i="1" s="1"/>
  <c r="H125" i="1"/>
  <c r="F125" i="1"/>
  <c r="E125" i="1" s="1"/>
  <c r="H124" i="1"/>
  <c r="F124" i="1" s="1"/>
  <c r="E124" i="1" s="1"/>
  <c r="H123" i="1"/>
  <c r="F123" i="1"/>
  <c r="E123" i="1" s="1"/>
  <c r="H122" i="1"/>
  <c r="F122" i="1" s="1"/>
  <c r="E122" i="1" s="1"/>
  <c r="H121" i="1"/>
  <c r="F121" i="1"/>
  <c r="E121" i="1" s="1"/>
  <c r="H120" i="1"/>
  <c r="F120" i="1" s="1"/>
  <c r="E120" i="1" s="1"/>
  <c r="H119" i="1"/>
  <c r="F119" i="1"/>
  <c r="E119" i="1" s="1"/>
  <c r="H118" i="1"/>
  <c r="F118" i="1" s="1"/>
  <c r="E118" i="1" s="1"/>
  <c r="H117" i="1"/>
  <c r="F117" i="1"/>
  <c r="E117" i="1" s="1"/>
  <c r="H116" i="1"/>
  <c r="F116" i="1" s="1"/>
  <c r="E116" i="1" s="1"/>
  <c r="H115" i="1"/>
  <c r="F115" i="1"/>
  <c r="E115" i="1" s="1"/>
  <c r="H114" i="1"/>
  <c r="F114" i="1" s="1"/>
  <c r="E114" i="1" s="1"/>
  <c r="H113" i="1"/>
  <c r="F113" i="1"/>
  <c r="E113" i="1" s="1"/>
  <c r="H112" i="1"/>
  <c r="F112" i="1" s="1"/>
  <c r="E112" i="1" s="1"/>
  <c r="H111" i="1"/>
  <c r="F111" i="1"/>
  <c r="E111" i="1" s="1"/>
  <c r="H110" i="1"/>
  <c r="F110" i="1" s="1"/>
  <c r="E110" i="1" s="1"/>
  <c r="H109" i="1"/>
  <c r="F109" i="1"/>
  <c r="E109" i="1" s="1"/>
  <c r="H108" i="1"/>
  <c r="F108" i="1" s="1"/>
  <c r="E108" i="1" s="1"/>
  <c r="H107" i="1"/>
  <c r="F107" i="1"/>
  <c r="E107" i="1" s="1"/>
  <c r="H106" i="1"/>
  <c r="F106" i="1" s="1"/>
  <c r="E106" i="1" s="1"/>
  <c r="H105" i="1"/>
  <c r="F105" i="1"/>
  <c r="E105" i="1" s="1"/>
  <c r="H104" i="1"/>
  <c r="F104" i="1" s="1"/>
  <c r="E104" i="1" s="1"/>
  <c r="H103" i="1"/>
  <c r="F103" i="1"/>
  <c r="E103" i="1" s="1"/>
  <c r="H102" i="1"/>
  <c r="F102" i="1" s="1"/>
  <c r="E102" i="1" s="1"/>
  <c r="H101" i="1"/>
  <c r="F101" i="1"/>
  <c r="E101" i="1"/>
  <c r="H100" i="1"/>
  <c r="F100" i="1" s="1"/>
  <c r="E100" i="1"/>
  <c r="H99" i="1"/>
  <c r="F99" i="1"/>
  <c r="E99" i="1" s="1"/>
  <c r="H98" i="1"/>
  <c r="F98" i="1"/>
  <c r="E98" i="1"/>
  <c r="H97" i="1"/>
  <c r="F97" i="1"/>
  <c r="E97" i="1"/>
  <c r="H96" i="1"/>
  <c r="F96" i="1" s="1"/>
  <c r="E96" i="1" s="1"/>
  <c r="H95" i="1"/>
  <c r="F95" i="1"/>
  <c r="E95" i="1" s="1"/>
  <c r="H94" i="1"/>
  <c r="F94" i="1"/>
  <c r="E94" i="1"/>
  <c r="H93" i="1"/>
  <c r="F93" i="1"/>
  <c r="E93" i="1"/>
  <c r="H92" i="1"/>
  <c r="F92" i="1" s="1"/>
  <c r="E92" i="1" s="1"/>
  <c r="H91" i="1"/>
  <c r="F91" i="1"/>
  <c r="E91" i="1" s="1"/>
  <c r="H90" i="1"/>
  <c r="F90" i="1"/>
  <c r="E90" i="1"/>
  <c r="H89" i="1"/>
  <c r="F89" i="1"/>
  <c r="E89" i="1"/>
  <c r="H88" i="1"/>
  <c r="F88" i="1" s="1"/>
  <c r="E88" i="1" s="1"/>
  <c r="H87" i="1"/>
  <c r="F87" i="1"/>
  <c r="E87" i="1" s="1"/>
  <c r="H86" i="1"/>
  <c r="F86" i="1"/>
  <c r="E86" i="1"/>
  <c r="H85" i="1"/>
  <c r="F85" i="1"/>
  <c r="E85" i="1"/>
  <c r="H84" i="1"/>
  <c r="F84" i="1" s="1"/>
  <c r="E84" i="1" s="1"/>
  <c r="H83" i="1"/>
  <c r="F83" i="1"/>
  <c r="E83" i="1" s="1"/>
  <c r="H82" i="1"/>
  <c r="F82" i="1"/>
  <c r="E82" i="1"/>
  <c r="H81" i="1"/>
  <c r="F81" i="1"/>
  <c r="E81" i="1"/>
  <c r="H80" i="1"/>
  <c r="F80" i="1" s="1"/>
  <c r="E80" i="1" s="1"/>
  <c r="H79" i="1"/>
  <c r="F79" i="1"/>
  <c r="E79" i="1" s="1"/>
  <c r="H78" i="1"/>
  <c r="F78" i="1"/>
  <c r="E78" i="1"/>
  <c r="H77" i="1"/>
  <c r="F77" i="1"/>
  <c r="E77" i="1"/>
  <c r="H76" i="1"/>
  <c r="F76" i="1" s="1"/>
  <c r="E76" i="1" s="1"/>
  <c r="H75" i="1"/>
  <c r="F75" i="1"/>
  <c r="E75" i="1" s="1"/>
  <c r="H74" i="1"/>
  <c r="F74" i="1"/>
  <c r="E74" i="1"/>
  <c r="H73" i="1"/>
  <c r="F73" i="1"/>
  <c r="E73" i="1"/>
  <c r="H72" i="1"/>
  <c r="F72" i="1" s="1"/>
  <c r="E72" i="1" s="1"/>
  <c r="H71" i="1"/>
  <c r="F71" i="1"/>
  <c r="E71" i="1" s="1"/>
  <c r="H70" i="1"/>
  <c r="F70" i="1"/>
  <c r="E70" i="1"/>
  <c r="H69" i="1"/>
  <c r="F69" i="1"/>
  <c r="E69" i="1"/>
  <c r="H68" i="1"/>
  <c r="F68" i="1" s="1"/>
  <c r="E68" i="1" s="1"/>
  <c r="H67" i="1"/>
  <c r="F67" i="1"/>
  <c r="E67" i="1" s="1"/>
  <c r="H66" i="1"/>
  <c r="F66" i="1"/>
  <c r="E66" i="1"/>
  <c r="H65" i="1"/>
  <c r="F65" i="1"/>
  <c r="E65" i="1"/>
  <c r="H64" i="1"/>
  <c r="F64" i="1" s="1"/>
  <c r="E64" i="1" s="1"/>
  <c r="H63" i="1"/>
  <c r="F63" i="1"/>
  <c r="E63" i="1" s="1"/>
  <c r="H62" i="1"/>
  <c r="F62" i="1"/>
  <c r="E62" i="1"/>
  <c r="H61" i="1"/>
  <c r="F61" i="1"/>
  <c r="E61" i="1"/>
  <c r="H60" i="1"/>
  <c r="F60" i="1" s="1"/>
  <c r="E60" i="1" s="1"/>
  <c r="H59" i="1"/>
  <c r="F59" i="1"/>
  <c r="E59" i="1" s="1"/>
  <c r="H58" i="1"/>
  <c r="F58" i="1"/>
  <c r="E58" i="1"/>
  <c r="H57" i="1"/>
  <c r="F57" i="1"/>
  <c r="E57" i="1"/>
  <c r="H56" i="1"/>
  <c r="F56" i="1" s="1"/>
  <c r="E56" i="1" s="1"/>
  <c r="H55" i="1"/>
  <c r="F55" i="1"/>
  <c r="E55" i="1" s="1"/>
  <c r="H54" i="1"/>
  <c r="F54" i="1"/>
  <c r="E54" i="1"/>
  <c r="H53" i="1"/>
  <c r="F53" i="1"/>
  <c r="E53" i="1"/>
  <c r="H52" i="1"/>
  <c r="F52" i="1" s="1"/>
  <c r="E52" i="1" s="1"/>
  <c r="H51" i="1"/>
  <c r="F51" i="1"/>
  <c r="E51" i="1" s="1"/>
  <c r="H50" i="1"/>
  <c r="F50" i="1"/>
  <c r="E50" i="1"/>
  <c r="H49" i="1"/>
  <c r="F49" i="1"/>
  <c r="E49" i="1"/>
  <c r="H48" i="1"/>
  <c r="F48" i="1" s="1"/>
  <c r="E48" i="1" s="1"/>
  <c r="H47" i="1"/>
  <c r="F47" i="1"/>
  <c r="E47" i="1" s="1"/>
  <c r="H46" i="1"/>
  <c r="F46" i="1"/>
  <c r="E46" i="1"/>
  <c r="H45" i="1"/>
  <c r="F45" i="1"/>
  <c r="E45" i="1"/>
  <c r="H44" i="1"/>
  <c r="F44" i="1" s="1"/>
  <c r="E44" i="1" s="1"/>
  <c r="H43" i="1"/>
  <c r="F43" i="1"/>
  <c r="E43" i="1" s="1"/>
  <c r="H42" i="1"/>
  <c r="F42" i="1"/>
  <c r="E42" i="1"/>
  <c r="H41" i="1"/>
  <c r="F41" i="1"/>
  <c r="E41" i="1"/>
  <c r="H40" i="1"/>
  <c r="F40" i="1" s="1"/>
  <c r="E40" i="1" s="1"/>
  <c r="H39" i="1"/>
  <c r="F39" i="1"/>
  <c r="E39" i="1" s="1"/>
  <c r="H38" i="1"/>
  <c r="F38" i="1"/>
  <c r="E38" i="1"/>
  <c r="H37" i="1"/>
  <c r="F37" i="1"/>
  <c r="E37" i="1"/>
  <c r="H36" i="1"/>
  <c r="F36" i="1" s="1"/>
  <c r="E36" i="1" s="1"/>
  <c r="H35" i="1"/>
  <c r="F35" i="1"/>
  <c r="E35" i="1" s="1"/>
  <c r="H34" i="1"/>
  <c r="F34" i="1"/>
  <c r="E34" i="1"/>
  <c r="H33" i="1"/>
  <c r="F33" i="1"/>
  <c r="E33" i="1"/>
  <c r="H32" i="1"/>
  <c r="F32" i="1" s="1"/>
  <c r="E32" i="1" s="1"/>
  <c r="H31" i="1"/>
  <c r="F31" i="1"/>
  <c r="E31" i="1" s="1"/>
  <c r="H30" i="1"/>
  <c r="F30" i="1"/>
  <c r="E30" i="1"/>
  <c r="H29" i="1"/>
  <c r="F29" i="1"/>
  <c r="E29" i="1"/>
  <c r="H28" i="1"/>
  <c r="F28" i="1" s="1"/>
  <c r="E28" i="1" s="1"/>
  <c r="H27" i="1"/>
  <c r="F27" i="1"/>
  <c r="E27" i="1" s="1"/>
  <c r="H26" i="1"/>
  <c r="F26" i="1"/>
  <c r="E26" i="1"/>
  <c r="H25" i="1"/>
  <c r="F25" i="1"/>
  <c r="E25" i="1"/>
  <c r="H24" i="1"/>
  <c r="F24" i="1" s="1"/>
  <c r="E24" i="1" s="1"/>
  <c r="H23" i="1"/>
  <c r="F23" i="1"/>
  <c r="E23" i="1" s="1"/>
  <c r="H22" i="1"/>
  <c r="F22" i="1"/>
  <c r="E22" i="1"/>
  <c r="H21" i="1"/>
  <c r="F21" i="1"/>
  <c r="E21" i="1"/>
  <c r="H20" i="1"/>
  <c r="F20" i="1" s="1"/>
  <c r="E20" i="1" s="1"/>
  <c r="H19" i="1"/>
  <c r="F19" i="1"/>
  <c r="E19" i="1" s="1"/>
  <c r="H18" i="1"/>
  <c r="F18" i="1"/>
  <c r="E18" i="1"/>
  <c r="H17" i="1"/>
  <c r="F17" i="1"/>
  <c r="E17" i="1"/>
  <c r="H16" i="1"/>
  <c r="F16" i="1" s="1"/>
  <c r="E16" i="1" s="1"/>
  <c r="H15" i="1"/>
  <c r="F15" i="1"/>
  <c r="E15" i="1" s="1"/>
  <c r="H14" i="1"/>
  <c r="F14" i="1"/>
  <c r="E14" i="1"/>
  <c r="H13" i="1"/>
  <c r="F13" i="1"/>
  <c r="E13" i="1"/>
  <c r="H12" i="1"/>
  <c r="F12" i="1" s="1"/>
  <c r="E12" i="1" s="1"/>
  <c r="H11" i="1"/>
  <c r="F11" i="1"/>
  <c r="E11" i="1" s="1"/>
  <c r="H10" i="1"/>
  <c r="F10" i="1"/>
  <c r="E10" i="1"/>
  <c r="H9" i="1"/>
  <c r="F9" i="1"/>
  <c r="E9" i="1"/>
  <c r="H8" i="1"/>
  <c r="F8" i="1" s="1"/>
  <c r="E8" i="1" s="1"/>
  <c r="H7" i="1"/>
  <c r="F7" i="1"/>
  <c r="E7" i="1" s="1"/>
  <c r="H6" i="1"/>
  <c r="F6" i="1"/>
  <c r="E6" i="1"/>
  <c r="H5" i="1"/>
  <c r="F5" i="1"/>
  <c r="E5" i="1"/>
  <c r="H4" i="1"/>
  <c r="F4" i="1" s="1"/>
  <c r="E4" i="1" s="1"/>
  <c r="H3" i="1"/>
  <c r="F3" i="1"/>
  <c r="E3" i="1" s="1"/>
  <c r="H2" i="1"/>
  <c r="F2" i="1"/>
  <c r="E2" i="1"/>
</calcChain>
</file>

<file path=xl/sharedStrings.xml><?xml version="1.0" encoding="utf-8"?>
<sst xmlns="http://schemas.openxmlformats.org/spreadsheetml/2006/main" count="747" uniqueCount="460">
  <si>
    <t>kods</t>
  </si>
  <si>
    <t>V_Uzvards</t>
  </si>
  <si>
    <t>J</t>
  </si>
  <si>
    <t>Pils</t>
  </si>
  <si>
    <t>min kat</t>
  </si>
  <si>
    <t>22.sez.b</t>
  </si>
  <si>
    <t>19.sez.b</t>
  </si>
  <si>
    <t>20-22.sez.</t>
  </si>
  <si>
    <t>A Alova</t>
  </si>
  <si>
    <t>j</t>
  </si>
  <si>
    <t>A Atvars</t>
  </si>
  <si>
    <t>A Ārmanis</t>
  </si>
  <si>
    <t>Ogre</t>
  </si>
  <si>
    <t>A Bartkevics</t>
  </si>
  <si>
    <t>64578</t>
  </si>
  <si>
    <t>A Bodrovs</t>
  </si>
  <si>
    <t>Dob</t>
  </si>
  <si>
    <t>A Čače</t>
  </si>
  <si>
    <t>A Gofmans</t>
  </si>
  <si>
    <t>A Gorovojs</t>
  </si>
  <si>
    <t>Sald</t>
  </si>
  <si>
    <t>A Ikauniece</t>
  </si>
  <si>
    <t>Liep</t>
  </si>
  <si>
    <t>35039</t>
  </si>
  <si>
    <t>A Ilziņš</t>
  </si>
  <si>
    <t>99968</t>
  </si>
  <si>
    <t>A Kalniņš</t>
  </si>
  <si>
    <t>A Kalvītis</t>
  </si>
  <si>
    <t>A Kleins</t>
  </si>
  <si>
    <t>A Kostins</t>
  </si>
  <si>
    <t>A Lavendele</t>
  </si>
  <si>
    <t>A Lapsa</t>
  </si>
  <si>
    <t>A Lasmanis</t>
  </si>
  <si>
    <t>A Leinerts</t>
  </si>
  <si>
    <t>A Mincēvičs</t>
  </si>
  <si>
    <t>A Mitjkovs</t>
  </si>
  <si>
    <t>A Mucenieks</t>
  </si>
  <si>
    <t>A Priedītis</t>
  </si>
  <si>
    <t>A Puškarjovs</t>
  </si>
  <si>
    <t>A Romane</t>
  </si>
  <si>
    <t>A Salmane</t>
  </si>
  <si>
    <t>42149</t>
  </si>
  <si>
    <t>A Siliņš</t>
  </si>
  <si>
    <t>A Soroka</t>
  </si>
  <si>
    <t>A Šaulis</t>
  </si>
  <si>
    <t>99938</t>
  </si>
  <si>
    <t>A Tarabanovskis</t>
  </si>
  <si>
    <t>Tal</t>
  </si>
  <si>
    <t>99973</t>
  </si>
  <si>
    <t>A Trūbs</t>
  </si>
  <si>
    <t>A Veiss</t>
  </si>
  <si>
    <t>V Zalinkevica</t>
  </si>
  <si>
    <t>44543</t>
  </si>
  <si>
    <t>A Zalinkevics</t>
  </si>
  <si>
    <t>B Rubine</t>
  </si>
  <si>
    <t>B Bethere</t>
  </si>
  <si>
    <t>B Parfenkovs</t>
  </si>
  <si>
    <t>D Dakars</t>
  </si>
  <si>
    <t>D Eisaks</t>
  </si>
  <si>
    <t>D Gailīte</t>
  </si>
  <si>
    <t>51437</t>
  </si>
  <si>
    <t>D Ikauniece</t>
  </si>
  <si>
    <t>D Joele</t>
  </si>
  <si>
    <t>D Konuševskis</t>
  </si>
  <si>
    <t>D Lācis</t>
  </si>
  <si>
    <t>D Nelsons</t>
  </si>
  <si>
    <t>D Ozoliņa</t>
  </si>
  <si>
    <t>D Priedula</t>
  </si>
  <si>
    <t>D Slava</t>
  </si>
  <si>
    <t>D Solovjovs</t>
  </si>
  <si>
    <t>99942</t>
  </si>
  <si>
    <t>D Zaiceva</t>
  </si>
  <si>
    <t>E Avotiņa</t>
  </si>
  <si>
    <t>E Azanda</t>
  </si>
  <si>
    <t>E Čapiņa</t>
  </si>
  <si>
    <t>E Čiževskis</t>
  </si>
  <si>
    <t>E Dabars</t>
  </si>
  <si>
    <t>E Ērmanis</t>
  </si>
  <si>
    <t>E Geistauts</t>
  </si>
  <si>
    <t>Ē Grandāns</t>
  </si>
  <si>
    <t>50807</t>
  </si>
  <si>
    <t>E Ikaunieks</t>
  </si>
  <si>
    <t>E Jansone</t>
  </si>
  <si>
    <t>E Jēkabsons</t>
  </si>
  <si>
    <t>E Kantāns</t>
  </si>
  <si>
    <t>E Kriķis</t>
  </si>
  <si>
    <t>E Kvālis</t>
  </si>
  <si>
    <t>E Liepiņš</t>
  </si>
  <si>
    <t>31439</t>
  </si>
  <si>
    <t>Ē Mieriņš</t>
  </si>
  <si>
    <t>E Mitjkova</t>
  </si>
  <si>
    <t>99983</t>
  </si>
  <si>
    <t>E Pūliņš</t>
  </si>
  <si>
    <t>E Tapiņš</t>
  </si>
  <si>
    <t>E Stepiņa</t>
  </si>
  <si>
    <t>E Strumpe</t>
  </si>
  <si>
    <t>E Suss</t>
  </si>
  <si>
    <t>E Šehurina</t>
  </si>
  <si>
    <t>E Šulmane</t>
  </si>
  <si>
    <t>Ē Vilunas</t>
  </si>
  <si>
    <t>Ē Zālmanis</t>
  </si>
  <si>
    <t>F Felkere</t>
  </si>
  <si>
    <t>F Kalniņš</t>
  </si>
  <si>
    <t>F Ludiņš</t>
  </si>
  <si>
    <t>Sig</t>
  </si>
  <si>
    <t>G Balode</t>
  </si>
  <si>
    <t>G Garkāje</t>
  </si>
  <si>
    <t>G Gribuška</t>
  </si>
  <si>
    <t>G Links</t>
  </si>
  <si>
    <t>G Meikulis</t>
  </si>
  <si>
    <t>G Pētersons</t>
  </si>
  <si>
    <t>G Platpīrs</t>
  </si>
  <si>
    <t>G Purmale</t>
  </si>
  <si>
    <t>G Reine</t>
  </si>
  <si>
    <t>G Vilnis</t>
  </si>
  <si>
    <t>Ģ Mamontovs</t>
  </si>
  <si>
    <t>Ģ Zīlišķis</t>
  </si>
  <si>
    <t>H Parāddnieks</t>
  </si>
  <si>
    <t>I Birzniece</t>
  </si>
  <si>
    <t>I Dambe</t>
  </si>
  <si>
    <t>I Lauka</t>
  </si>
  <si>
    <t>I Frīdenberga</t>
  </si>
  <si>
    <t>I Kūriņš</t>
  </si>
  <si>
    <t>I Lūce</t>
  </si>
  <si>
    <t>I Mariņina</t>
  </si>
  <si>
    <t>I Mežulis</t>
  </si>
  <si>
    <t>I Platpīre</t>
  </si>
  <si>
    <t>I Stradiņa</t>
  </si>
  <si>
    <t>I Sukuts</t>
  </si>
  <si>
    <t>I Tambaks</t>
  </si>
  <si>
    <t>I Veisa</t>
  </si>
  <si>
    <t>I Zajančkauska</t>
  </si>
  <si>
    <t>I Zariņš</t>
  </si>
  <si>
    <t>Ī Brintenieks</t>
  </si>
  <si>
    <t>J Belevičs</t>
  </si>
  <si>
    <t>J Buls</t>
  </si>
  <si>
    <t>J Straume</t>
  </si>
  <si>
    <t>J Dzenis</t>
  </si>
  <si>
    <t>J Grušs</t>
  </si>
  <si>
    <t>J Jaunzems</t>
  </si>
  <si>
    <t>J Labanausks</t>
  </si>
  <si>
    <t>J Oļeiņiks</t>
  </si>
  <si>
    <t>99963</t>
  </si>
  <si>
    <t>J Priekulis</t>
  </si>
  <si>
    <t>J Puduls</t>
  </si>
  <si>
    <t>J Pūga</t>
  </si>
  <si>
    <t>J Ratnieks_j</t>
  </si>
  <si>
    <t>J Raugulis</t>
  </si>
  <si>
    <t>J Rubine</t>
  </si>
  <si>
    <t>J Siņkevičs</t>
  </si>
  <si>
    <t>J Sokolovskis</t>
  </si>
  <si>
    <t>J Stukuls</t>
  </si>
  <si>
    <t>J Treijs</t>
  </si>
  <si>
    <t>J Ugrjumova</t>
  </si>
  <si>
    <t>J Žvagiņš</t>
  </si>
  <si>
    <t>K Badredīnovs</t>
  </si>
  <si>
    <t>K Bērziņa</t>
  </si>
  <si>
    <t>K Kastanovska</t>
  </si>
  <si>
    <t>K Konrāds</t>
  </si>
  <si>
    <t>K Krievs</t>
  </si>
  <si>
    <t>K Kriķis</t>
  </si>
  <si>
    <t>K Ķuzis</t>
  </si>
  <si>
    <t>K Liepiņš</t>
  </si>
  <si>
    <t>K Liģeris</t>
  </si>
  <si>
    <t>K Maceraļika</t>
  </si>
  <si>
    <t>K Olte</t>
  </si>
  <si>
    <t>K Zvaigzne</t>
  </si>
  <si>
    <t>K Rutmanis</t>
  </si>
  <si>
    <t>K Rožuleja</t>
  </si>
  <si>
    <t>K Krūmiņš</t>
  </si>
  <si>
    <t>K Parfenkova</t>
  </si>
  <si>
    <t>K Skābe</t>
  </si>
  <si>
    <t>K Skurule</t>
  </si>
  <si>
    <t>K Svilāne</t>
  </si>
  <si>
    <t>K Vabels</t>
  </si>
  <si>
    <t>x</t>
  </si>
  <si>
    <t>K Vēbers</t>
  </si>
  <si>
    <t>K Visockis</t>
  </si>
  <si>
    <t>K Voite</t>
  </si>
  <si>
    <t>L Aizupiete</t>
  </si>
  <si>
    <t>L Bolūde</t>
  </si>
  <si>
    <t>L Freimane</t>
  </si>
  <si>
    <t>La Gise</t>
  </si>
  <si>
    <t>Lu Gise</t>
  </si>
  <si>
    <t>L Kreitāls</t>
  </si>
  <si>
    <t>L Lauberte</t>
  </si>
  <si>
    <t>L Liepiņa</t>
  </si>
  <si>
    <t>L Ozoliņa</t>
  </si>
  <si>
    <t>L Skujiņa</t>
  </si>
  <si>
    <t>L Straume</t>
  </si>
  <si>
    <t>99971</t>
  </si>
  <si>
    <t>L Vernava</t>
  </si>
  <si>
    <t>L Zaķe</t>
  </si>
  <si>
    <t>M Birznieks</t>
  </si>
  <si>
    <t>M Brīdiņš</t>
  </si>
  <si>
    <t>M Briedis</t>
  </si>
  <si>
    <t>99944</t>
  </si>
  <si>
    <t>M Freimanis</t>
  </si>
  <si>
    <t>M Fomenko</t>
  </si>
  <si>
    <t>M Hižņikovs</t>
  </si>
  <si>
    <t>M Jaunskalže</t>
  </si>
  <si>
    <t>M Maceraļika</t>
  </si>
  <si>
    <t>M Ķeiris</t>
  </si>
  <si>
    <t>M Ķēniņš</t>
  </si>
  <si>
    <t>M Lasmanis</t>
  </si>
  <si>
    <t>M Līvmanis</t>
  </si>
  <si>
    <t>M Pīrs</t>
  </si>
  <si>
    <t>M Prūsis</t>
  </si>
  <si>
    <t>M Pūķis</t>
  </si>
  <si>
    <t>99980</t>
  </si>
  <si>
    <t>M Raugulis</t>
  </si>
  <si>
    <t>M Rībens</t>
  </si>
  <si>
    <t>M Romanovska</t>
  </si>
  <si>
    <t>M Salmane</t>
  </si>
  <si>
    <t>M Samolčevs</t>
  </si>
  <si>
    <t>M Saukāne</t>
  </si>
  <si>
    <t>M Šulmane</t>
  </si>
  <si>
    <t>N Sproģis</t>
  </si>
  <si>
    <t>35778</t>
  </si>
  <si>
    <t>N Taļikova</t>
  </si>
  <si>
    <t>N Tamsons</t>
  </si>
  <si>
    <t>N Trojanskis</t>
  </si>
  <si>
    <t>O Arājs</t>
  </si>
  <si>
    <t>O Ābelnieks</t>
  </si>
  <si>
    <t>99986</t>
  </si>
  <si>
    <t>O Dzenis</t>
  </si>
  <si>
    <t>O Ligers</t>
  </si>
  <si>
    <t>O Rostoks</t>
  </si>
  <si>
    <t>99961</t>
  </si>
  <si>
    <t>O Tamužs</t>
  </si>
  <si>
    <t>P Eriņš</t>
  </si>
  <si>
    <t>P Gals</t>
  </si>
  <si>
    <t>P Grandāns</t>
  </si>
  <si>
    <t>P Ozoliņš</t>
  </si>
  <si>
    <t>99962</t>
  </si>
  <si>
    <t>P Podžiunas</t>
  </si>
  <si>
    <t>P Ratnieks</t>
  </si>
  <si>
    <t>P Ruža</t>
  </si>
  <si>
    <t>P Sīlis</t>
  </si>
  <si>
    <t>P Straume</t>
  </si>
  <si>
    <t>R Andersons</t>
  </si>
  <si>
    <t>R Auzāns</t>
  </si>
  <si>
    <t>R Barons</t>
  </si>
  <si>
    <t>R Bāliņš</t>
  </si>
  <si>
    <t>R Bērziņš</t>
  </si>
  <si>
    <t>R Bikše</t>
  </si>
  <si>
    <t>R Broks</t>
  </si>
  <si>
    <t>R Fridrihsons</t>
  </si>
  <si>
    <t>R Jaunskalže</t>
  </si>
  <si>
    <t>R Jumiķis</t>
  </si>
  <si>
    <t>R Kačmariks</t>
  </si>
  <si>
    <t>99976</t>
  </si>
  <si>
    <t>R Kazaks</t>
  </si>
  <si>
    <t>R Konstantinovs</t>
  </si>
  <si>
    <t>R Kreitāls</t>
  </si>
  <si>
    <t>R Krieviņš</t>
  </si>
  <si>
    <t>R Lazdiņa</t>
  </si>
  <si>
    <t>R Laganovskis</t>
  </si>
  <si>
    <t>R Miķelsons</t>
  </si>
  <si>
    <t>R Mūrmanis</t>
  </si>
  <si>
    <t>R Liģeris</t>
  </si>
  <si>
    <t>R Petrovskis</t>
  </si>
  <si>
    <t>R Pļavinskis</t>
  </si>
  <si>
    <t>R Počkajs</t>
  </si>
  <si>
    <t>R Rubīns</t>
  </si>
  <si>
    <t>R Rudzītis</t>
  </si>
  <si>
    <t>R Rutks</t>
  </si>
  <si>
    <t>R Salmane</t>
  </si>
  <si>
    <t>R Švāgers</t>
  </si>
  <si>
    <t>R Strazdiņš</t>
  </si>
  <si>
    <t>R Strogonovs</t>
  </si>
  <si>
    <t>R Ulpe</t>
  </si>
  <si>
    <t>R Volosatovs</t>
  </si>
  <si>
    <t>S Broka</t>
  </si>
  <si>
    <t>S Gorovoja</t>
  </si>
  <si>
    <t>S Ķeire</t>
  </si>
  <si>
    <t>S Mihailovs</t>
  </si>
  <si>
    <t>S Lagzdiņš</t>
  </si>
  <si>
    <t>S Salmina</t>
  </si>
  <si>
    <t>S Tošena</t>
  </si>
  <si>
    <t>T Jansons</t>
  </si>
  <si>
    <t>T Jensens</t>
  </si>
  <si>
    <t>T Rāgs</t>
  </si>
  <si>
    <t>T Saukāne</t>
  </si>
  <si>
    <t>T Strods</t>
  </si>
  <si>
    <t>T Šulmanis</t>
  </si>
  <si>
    <t>T Visotina</t>
  </si>
  <si>
    <t>U Briedis</t>
  </si>
  <si>
    <t>U Mežulis</t>
  </si>
  <si>
    <t>U Priekulis</t>
  </si>
  <si>
    <t>U Šteinerts</t>
  </si>
  <si>
    <t>V Briede</t>
  </si>
  <si>
    <t>V Dravnieks</t>
  </si>
  <si>
    <t>V Kirpa</t>
  </si>
  <si>
    <t>53408</t>
  </si>
  <si>
    <t>V Kiršs</t>
  </si>
  <si>
    <t>V Kuksa</t>
  </si>
  <si>
    <t>V Lenkevics</t>
  </si>
  <si>
    <t>V Marculāns</t>
  </si>
  <si>
    <t>V Milts</t>
  </si>
  <si>
    <t>V Minders</t>
  </si>
  <si>
    <t>60095</t>
  </si>
  <si>
    <t>V Pilenieks</t>
  </si>
  <si>
    <t>V Urbanovičs</t>
  </si>
  <si>
    <t>V Vegners</t>
  </si>
  <si>
    <t>V Vucāns</t>
  </si>
  <si>
    <t>Z Fīrers</t>
  </si>
  <si>
    <t>99939</t>
  </si>
  <si>
    <t>Z Vicinskis</t>
  </si>
  <si>
    <t>20221228 OBK</t>
  </si>
  <si>
    <t>20221221 OBK</t>
  </si>
  <si>
    <t>20221220 RPK</t>
  </si>
  <si>
    <t>20221214 OBK</t>
  </si>
  <si>
    <t>20221210 Latvijas Ind. č 2s</t>
  </si>
  <si>
    <t>20221210 Latvijas Ind. č. 1s</t>
  </si>
  <si>
    <t>20221207 SIM</t>
  </si>
  <si>
    <t>20221206 RPK</t>
  </si>
  <si>
    <t>20221130 OBK</t>
  </si>
  <si>
    <t>20221127 LT fināls</t>
  </si>
  <si>
    <t>20221123 OBK</t>
  </si>
  <si>
    <t>20221116 OBK</t>
  </si>
  <si>
    <t>20221115 RPK</t>
  </si>
  <si>
    <t>20221109 SIM</t>
  </si>
  <si>
    <t>20221102 OBK</t>
  </si>
  <si>
    <t>20221101 RPK</t>
  </si>
  <si>
    <t>20221029 LT Dobele</t>
  </si>
  <si>
    <t>20221026 OBK</t>
  </si>
  <si>
    <t>20221019 OBK</t>
  </si>
  <si>
    <t>20221012 SIM</t>
  </si>
  <si>
    <t>20221011 RPK</t>
  </si>
  <si>
    <t>20221005 OBK</t>
  </si>
  <si>
    <t>20220928 OBK</t>
  </si>
  <si>
    <t>20220921 OBK</t>
  </si>
  <si>
    <t>20220914 SIM</t>
  </si>
  <si>
    <t>20220910 Jaukto pāru č.</t>
  </si>
  <si>
    <t>20220907 OBK</t>
  </si>
  <si>
    <t>20220831 OBK</t>
  </si>
  <si>
    <t>20220824 OBK</t>
  </si>
  <si>
    <t>20220817 OBK</t>
  </si>
  <si>
    <t>20220813 Labrencis 2s</t>
  </si>
  <si>
    <t>20220813 Labrencis 1s</t>
  </si>
  <si>
    <t>20220804 Nometne 5.pāru</t>
  </si>
  <si>
    <t>20220801 Nometne 4.pāru</t>
  </si>
  <si>
    <t>20220803 SIM</t>
  </si>
  <si>
    <t>20220802 Nometne 2.pāru</t>
  </si>
  <si>
    <t>20220801 Nometne 1.pāru</t>
  </si>
  <si>
    <t>20220720 OBK</t>
  </si>
  <si>
    <t>20220706 SIM</t>
  </si>
  <si>
    <t>20220615 SIM</t>
  </si>
  <si>
    <t>20220608 OBK</t>
  </si>
  <si>
    <t>20220604 Lindes k. 2s</t>
  </si>
  <si>
    <t>20220604 Lindes k. 1s</t>
  </si>
  <si>
    <t>20220601 OBK</t>
  </si>
  <si>
    <t>20220525 OBK</t>
  </si>
  <si>
    <t>20220518 OBK</t>
  </si>
  <si>
    <t>20220511 SIM</t>
  </si>
  <si>
    <t>20220503 OBK</t>
  </si>
  <si>
    <t>20220427 OBK</t>
  </si>
  <si>
    <t>20220420 OBK</t>
  </si>
  <si>
    <t>20220413 OBK</t>
  </si>
  <si>
    <t>20220409 Ogre 2ses</t>
  </si>
  <si>
    <t>20220409 Ogre 1ses</t>
  </si>
  <si>
    <t>20220406 OBK</t>
  </si>
  <si>
    <t>20220330 OBK</t>
  </si>
  <si>
    <t>20220323 OBK</t>
  </si>
  <si>
    <t>20220316 OBK</t>
  </si>
  <si>
    <t>20220310 U-20 č.</t>
  </si>
  <si>
    <t>20220309 SIM</t>
  </si>
  <si>
    <t>20220302 OBK</t>
  </si>
  <si>
    <t>20220223 OBK</t>
  </si>
  <si>
    <t>20220216 OBK</t>
  </si>
  <si>
    <t>20220209 SIM</t>
  </si>
  <si>
    <t>20220202 OBK</t>
  </si>
  <si>
    <t>20220126 OBK</t>
  </si>
  <si>
    <t>20220119 OBK</t>
  </si>
  <si>
    <t>20220112 SIM</t>
  </si>
  <si>
    <t>20220108 Ogre un Draugi</t>
  </si>
  <si>
    <t>20220105 OBK</t>
  </si>
  <si>
    <t>20211229 OBK</t>
  </si>
  <si>
    <t>20211228 RPK</t>
  </si>
  <si>
    <t>20211222 OBK</t>
  </si>
  <si>
    <t>20211215 OBK</t>
  </si>
  <si>
    <t>20211212 Vonadziņu kungs komandu</t>
  </si>
  <si>
    <t>20211211 Vonadziņu kungs pāru</t>
  </si>
  <si>
    <t>20211210 Vonadziņu kungs ievada</t>
  </si>
  <si>
    <t>20211208 SIM</t>
  </si>
  <si>
    <t>20211201 OBK</t>
  </si>
  <si>
    <t>20211028 Latvijas Individuālais č.</t>
  </si>
  <si>
    <t>20211124 OBK</t>
  </si>
  <si>
    <t>20211020 OBK</t>
  </si>
  <si>
    <t>20211016 Latvijas Pāru č.</t>
  </si>
  <si>
    <t>20211013 SIM</t>
  </si>
  <si>
    <t>20211012 RPK</t>
  </si>
  <si>
    <t>20211006 OBK</t>
  </si>
  <si>
    <t>20210929 OBK</t>
  </si>
  <si>
    <t>20210922 OBK</t>
  </si>
  <si>
    <t>20210918 Latvijas Jaukto pāru č.</t>
  </si>
  <si>
    <t>20210915 OBK</t>
  </si>
  <si>
    <t>20210908 SIM</t>
  </si>
  <si>
    <t>20210901 OBK</t>
  </si>
  <si>
    <t>20210825 OBK</t>
  </si>
  <si>
    <t>20210818 OBK</t>
  </si>
  <si>
    <t>20210811 OBK</t>
  </si>
  <si>
    <t>20210806 Nometne komandu</t>
  </si>
  <si>
    <t>20210806 Nometne 5.pāru</t>
  </si>
  <si>
    <t>20210805 Nometne 4.pāru</t>
  </si>
  <si>
    <t>20210804 Nometne 3.pāru</t>
  </si>
  <si>
    <t>20210803 Nometne 2.pāru</t>
  </si>
  <si>
    <t>20210802 Nometne 1.pāru</t>
  </si>
  <si>
    <t>20201003 LPČ atlase</t>
  </si>
  <si>
    <t>20201013 RPK</t>
  </si>
  <si>
    <t>20201014 SIM</t>
  </si>
  <si>
    <t>20201007 OBK</t>
  </si>
  <si>
    <t>20200922 RPK</t>
  </si>
  <si>
    <t>20200918 LT Dobele 2s</t>
  </si>
  <si>
    <t>20200918 LT Dobele 1s</t>
  </si>
  <si>
    <t>20200930 OBK</t>
  </si>
  <si>
    <t>20200923 OBK</t>
  </si>
  <si>
    <t>20200916 OBK</t>
  </si>
  <si>
    <t>20200902 OBK</t>
  </si>
  <si>
    <t>20200909 SIM</t>
  </si>
  <si>
    <t>20200904 Jaukto pāru č.</t>
  </si>
  <si>
    <t>20200819 OBK</t>
  </si>
  <si>
    <t>20200825 RPK</t>
  </si>
  <si>
    <t>20200808 Labrenča Kauss 2s</t>
  </si>
  <si>
    <t>20200808 Labrenča Kauss 1s</t>
  </si>
  <si>
    <t>20200805 SIM</t>
  </si>
  <si>
    <t>20200728 RPK</t>
  </si>
  <si>
    <t>20200714 RPK</t>
  </si>
  <si>
    <t>20200722 OBK</t>
  </si>
  <si>
    <t>20200708 SIM</t>
  </si>
  <si>
    <t>20200630 Rīgas patons</t>
  </si>
  <si>
    <t>20200617 OBK</t>
  </si>
  <si>
    <t>20200610 SIM</t>
  </si>
  <si>
    <t>20200620 Lindes kauss 2s</t>
  </si>
  <si>
    <t>20200620 Lindes kauss 1s</t>
  </si>
  <si>
    <t>20200610 OBK</t>
  </si>
  <si>
    <t>20200310 RPK</t>
  </si>
  <si>
    <t>20200306 Omulīgais Ogre 2s</t>
  </si>
  <si>
    <t>20200306 Omulīgais Ogre 1s</t>
  </si>
  <si>
    <t>20200311 SIM</t>
  </si>
  <si>
    <t>20200305 OBK</t>
  </si>
  <si>
    <t>20200225 RPK</t>
  </si>
  <si>
    <t>20200226 OBK</t>
  </si>
  <si>
    <t>20200219 OBK</t>
  </si>
  <si>
    <t>20200212SIM</t>
  </si>
  <si>
    <t>20200214 IMP čemp Mārupe</t>
  </si>
  <si>
    <t>20200205 OBK</t>
  </si>
  <si>
    <t>20200202 LKČ atlase</t>
  </si>
  <si>
    <t>20200130 OBK</t>
  </si>
  <si>
    <t>20200123 OBK</t>
  </si>
  <si>
    <t>20200115 OBK</t>
  </si>
  <si>
    <t>20200128 RPK</t>
  </si>
  <si>
    <t>20200114 RPK</t>
  </si>
  <si>
    <t>20200119 KKK</t>
  </si>
  <si>
    <t>20200118 LT Saldus 2s</t>
  </si>
  <si>
    <t>20200118 LT Saldus 1s</t>
  </si>
  <si>
    <t>20200111 U-20 kopv</t>
  </si>
  <si>
    <t>20200108 SIM</t>
  </si>
  <si>
    <t>20200104 Ogre un Draugi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</si>
</sst>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s_-;\-* #,##0.00\ _L_s_-;_-* &quot;-&quot;??\ _L_s_-;_-@_-"/>
  </numFmts>
  <fonts count="4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2" fontId="3" fillId="0" borderId="0" xfId="0" applyNumberFormat="1" applyFont="1"/>
    <xf numFmtId="1" fontId="2" fillId="0" borderId="0" xfId="0" applyNumberFormat="1" applyFont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1" fontId="2" fillId="0" borderId="0" xfId="0" applyNumberFormat="1" applyFont="1" applyFill="1"/>
    <xf numFmtId="0" fontId="2" fillId="11" borderId="0" xfId="0" applyFont="1" applyFill="1"/>
    <xf numFmtId="0" fontId="2" fillId="12" borderId="0" xfId="0" applyFont="1" applyFill="1"/>
    <xf numFmtId="0" fontId="2" fillId="0" borderId="0" xfId="2" applyNumberFormat="1" applyFont="1"/>
    <xf numFmtId="0" fontId="2" fillId="0" borderId="0" xfId="0" applyNumberFormat="1" applyFont="1"/>
    <xf numFmtId="0" fontId="3" fillId="0" borderId="0" xfId="0" applyNumberFormat="1" applyFont="1"/>
    <xf numFmtId="0" fontId="2" fillId="0" borderId="0" xfId="1" applyNumberFormat="1" applyFont="1"/>
    <xf numFmtId="0" fontId="2" fillId="0" borderId="0" xfId="2" applyNumberFormat="1" applyFont="1" applyFill="1"/>
    <xf numFmtId="0" fontId="2" fillId="13" borderId="0" xfId="0" applyFont="1" applyFill="1"/>
    <xf numFmtId="0" fontId="2" fillId="14" borderId="0" xfId="0" applyFont="1" applyFill="1"/>
    <xf numFmtId="0" fontId="2" fillId="15" borderId="0" xfId="0" applyFont="1" applyFill="1"/>
    <xf numFmtId="0" fontId="2" fillId="16" borderId="0" xfId="0" applyFont="1" applyFill="1"/>
    <xf numFmtId="0" fontId="2" fillId="17" borderId="0" xfId="0" applyFont="1" applyFill="1"/>
    <xf numFmtId="49" fontId="2" fillId="0" borderId="0" xfId="0" applyNumberFormat="1" applyFont="1" applyAlignment="1">
      <alignment textRotation="90"/>
    </xf>
    <xf numFmtId="49" fontId="2" fillId="12" borderId="0" xfId="0" applyNumberFormat="1" applyFont="1" applyFill="1" applyAlignment="1">
      <alignment textRotation="90"/>
    </xf>
    <xf numFmtId="49" fontId="2" fillId="0" borderId="0" xfId="0" applyNumberFormat="1" applyFont="1" applyFill="1" applyAlignment="1">
      <alignment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72"/>
  <sheetViews>
    <sheetView tabSelected="1" zoomScaleNormal="100" zoomScaleSheetLayoutView="115" workbookViewId="0">
      <pane xSplit="5112" ySplit="6360" topLeftCell="AS271"/>
      <selection activeCell="B1" sqref="B1"/>
      <selection pane="topRight" activeCell="AS158" sqref="AS158"/>
      <selection pane="bottomLeft" activeCell="G271" sqref="G271"/>
      <selection pane="bottomRight" activeCell="AQ271" sqref="AQ271"/>
    </sheetView>
  </sheetViews>
  <sheetFormatPr defaultColWidth="9.109375" defaultRowHeight="10.199999999999999" x14ac:dyDescent="0.2"/>
  <cols>
    <col min="1" max="1" width="1.88671875" style="1" customWidth="1"/>
    <col min="2" max="2" width="11.6640625" style="1" customWidth="1"/>
    <col min="3" max="3" width="2" style="1" bestFit="1" customWidth="1"/>
    <col min="4" max="4" width="6.44140625" style="1" customWidth="1"/>
    <col min="5" max="5" width="2.5546875" style="1" customWidth="1"/>
    <col min="6" max="6" width="6.6640625" style="2" customWidth="1"/>
    <col min="7" max="7" width="5" style="3" customWidth="1"/>
    <col min="8" max="8" width="7.33203125" style="1" bestFit="1" customWidth="1"/>
    <col min="9" max="111" width="4.109375" style="1" customWidth="1"/>
    <col min="112" max="140" width="3.88671875" style="1" customWidth="1"/>
    <col min="141" max="142" width="3.88671875" style="4" customWidth="1"/>
    <col min="143" max="144" width="3.88671875" style="1" customWidth="1"/>
    <col min="145" max="145" width="3.33203125" style="4" customWidth="1"/>
    <col min="146" max="150" width="3.33203125" style="1" customWidth="1"/>
    <col min="151" max="155" width="3.33203125" style="4" customWidth="1"/>
    <col min="156" max="159" width="3.33203125" style="1" customWidth="1"/>
    <col min="160" max="160" width="3.6640625" style="1" customWidth="1"/>
    <col min="161" max="162" width="3.88671875" style="1" customWidth="1"/>
    <col min="163" max="16384" width="9.109375" style="1"/>
  </cols>
  <sheetData>
    <row r="1" spans="1:16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1" t="s">
        <v>7</v>
      </c>
    </row>
    <row r="2" spans="1:162" x14ac:dyDescent="0.2">
      <c r="B2" s="5" t="s">
        <v>8</v>
      </c>
      <c r="C2" s="1" t="s">
        <v>9</v>
      </c>
      <c r="E2" s="1">
        <f t="shared" ref="E2:E91" si="0">IF(F2&gt;=2000,6,IF(F2&gt;=400,3,IF(F2&gt;=100,1,0)))</f>
        <v>0</v>
      </c>
      <c r="F2" s="2">
        <f t="shared" ref="F2:F91" si="1">G2/2+H2</f>
        <v>1.0887500000000001</v>
      </c>
      <c r="G2" s="3">
        <v>2.1775000000000002</v>
      </c>
      <c r="H2" s="1">
        <f t="shared" ref="H2:H66" si="2">SUM(I2:FF2)</f>
        <v>0</v>
      </c>
    </row>
    <row r="3" spans="1:162" x14ac:dyDescent="0.2">
      <c r="B3" s="5" t="s">
        <v>10</v>
      </c>
      <c r="C3" s="1" t="s">
        <v>9</v>
      </c>
      <c r="E3" s="1">
        <f t="shared" si="0"/>
        <v>1</v>
      </c>
      <c r="F3" s="2">
        <f t="shared" si="1"/>
        <v>253.02562500000005</v>
      </c>
      <c r="G3" s="3">
        <v>361.31125000000009</v>
      </c>
      <c r="H3" s="1">
        <f t="shared" si="2"/>
        <v>72.37</v>
      </c>
      <c r="EU3" s="4">
        <v>72.37</v>
      </c>
    </row>
    <row r="4" spans="1:162" x14ac:dyDescent="0.2">
      <c r="B4" s="4" t="s">
        <v>11</v>
      </c>
      <c r="D4" s="1" t="s">
        <v>12</v>
      </c>
      <c r="E4" s="1">
        <f t="shared" si="0"/>
        <v>0</v>
      </c>
      <c r="F4" s="2">
        <f t="shared" si="1"/>
        <v>21.96173828125</v>
      </c>
      <c r="G4" s="3">
        <v>43.923476562499999</v>
      </c>
      <c r="H4" s="1">
        <f t="shared" si="2"/>
        <v>0</v>
      </c>
    </row>
    <row r="5" spans="1:162" x14ac:dyDescent="0.2">
      <c r="B5" s="6" t="s">
        <v>13</v>
      </c>
      <c r="C5" s="1" t="s">
        <v>9</v>
      </c>
      <c r="E5" s="1">
        <f t="shared" si="0"/>
        <v>0</v>
      </c>
      <c r="F5" s="2">
        <f t="shared" si="1"/>
        <v>3.2618749999999999</v>
      </c>
      <c r="G5" s="3">
        <v>6.5237499999999997</v>
      </c>
      <c r="H5" s="1">
        <f t="shared" si="2"/>
        <v>0</v>
      </c>
    </row>
    <row r="6" spans="1:162" ht="10.199999999999999" customHeight="1" x14ac:dyDescent="0.2">
      <c r="A6" s="1" t="s">
        <v>14</v>
      </c>
      <c r="B6" s="1" t="s">
        <v>15</v>
      </c>
      <c r="D6" s="1" t="s">
        <v>16</v>
      </c>
      <c r="E6" s="1">
        <f t="shared" si="0"/>
        <v>3</v>
      </c>
      <c r="F6" s="2">
        <f>G6/2+H6</f>
        <v>469.36818359375002</v>
      </c>
      <c r="G6" s="3">
        <v>880.1563671875</v>
      </c>
      <c r="H6" s="1">
        <f t="shared" si="2"/>
        <v>29.29</v>
      </c>
      <c r="Z6" s="1">
        <v>29.29</v>
      </c>
    </row>
    <row r="7" spans="1:162" x14ac:dyDescent="0.2">
      <c r="B7" s="7" t="s">
        <v>17</v>
      </c>
      <c r="C7" s="1" t="s">
        <v>9</v>
      </c>
      <c r="E7" s="1">
        <f t="shared" si="0"/>
        <v>0</v>
      </c>
      <c r="F7" s="2">
        <f t="shared" si="1"/>
        <v>81.360624999999999</v>
      </c>
      <c r="G7" s="3">
        <v>162.72125</v>
      </c>
      <c r="H7" s="1">
        <f t="shared" si="2"/>
        <v>0</v>
      </c>
    </row>
    <row r="8" spans="1:162" x14ac:dyDescent="0.2">
      <c r="B8" s="1" t="s">
        <v>18</v>
      </c>
      <c r="C8" s="1" t="s">
        <v>9</v>
      </c>
      <c r="E8" s="1">
        <f t="shared" si="0"/>
        <v>0</v>
      </c>
      <c r="F8" s="2">
        <f t="shared" si="1"/>
        <v>30.151484374999999</v>
      </c>
      <c r="G8" s="3">
        <v>60.302968749999998</v>
      </c>
      <c r="H8" s="1">
        <f t="shared" si="2"/>
        <v>0</v>
      </c>
    </row>
    <row r="9" spans="1:162" ht="10.199999999999999" customHeight="1" x14ac:dyDescent="0.2">
      <c r="B9" s="6" t="s">
        <v>19</v>
      </c>
      <c r="C9" s="1" t="s">
        <v>9</v>
      </c>
      <c r="D9" s="1" t="s">
        <v>20</v>
      </c>
      <c r="E9" s="1">
        <f t="shared" si="0"/>
        <v>0</v>
      </c>
      <c r="F9" s="2">
        <f t="shared" si="1"/>
        <v>15.079062500000001</v>
      </c>
      <c r="G9" s="3">
        <v>30.158125000000002</v>
      </c>
      <c r="H9" s="1">
        <f t="shared" si="2"/>
        <v>0</v>
      </c>
    </row>
    <row r="10" spans="1:162" ht="10.199999999999999" customHeight="1" x14ac:dyDescent="0.2">
      <c r="B10" s="5" t="s">
        <v>21</v>
      </c>
      <c r="C10" s="1" t="s">
        <v>9</v>
      </c>
      <c r="D10" s="1" t="s">
        <v>22</v>
      </c>
      <c r="E10" s="1">
        <f t="shared" si="0"/>
        <v>1</v>
      </c>
      <c r="F10" s="2">
        <f t="shared" si="1"/>
        <v>296.64125000000001</v>
      </c>
      <c r="G10" s="3">
        <v>593.28250000000003</v>
      </c>
      <c r="H10" s="1">
        <f t="shared" si="2"/>
        <v>0</v>
      </c>
    </row>
    <row r="11" spans="1:162" x14ac:dyDescent="0.2">
      <c r="A11" s="1" t="s">
        <v>23</v>
      </c>
      <c r="B11" s="1" t="s">
        <v>24</v>
      </c>
      <c r="E11" s="1">
        <f t="shared" si="0"/>
        <v>1</v>
      </c>
      <c r="F11" s="2">
        <f t="shared" si="1"/>
        <v>354.441650390625</v>
      </c>
      <c r="G11" s="3">
        <v>632.40330078124998</v>
      </c>
      <c r="H11" s="1">
        <f t="shared" si="2"/>
        <v>38.24</v>
      </c>
      <c r="DN11" s="1">
        <v>38.24</v>
      </c>
    </row>
    <row r="12" spans="1:162" ht="10.199999999999999" customHeight="1" x14ac:dyDescent="0.2">
      <c r="A12" s="1" t="s">
        <v>25</v>
      </c>
      <c r="B12" s="1" t="s">
        <v>26</v>
      </c>
      <c r="D12" s="1" t="s">
        <v>22</v>
      </c>
      <c r="E12" s="1">
        <f t="shared" si="0"/>
        <v>1</v>
      </c>
      <c r="F12" s="2">
        <f t="shared" si="1"/>
        <v>169.79485351562499</v>
      </c>
      <c r="G12" s="3">
        <v>21.189707031250002</v>
      </c>
      <c r="H12" s="1">
        <f t="shared" si="2"/>
        <v>159.19999999999999</v>
      </c>
      <c r="FB12" s="1">
        <v>159.19999999999999</v>
      </c>
    </row>
    <row r="13" spans="1:162" x14ac:dyDescent="0.2">
      <c r="B13" s="1" t="s">
        <v>27</v>
      </c>
      <c r="D13" s="1" t="s">
        <v>12</v>
      </c>
      <c r="E13" s="1">
        <f t="shared" si="0"/>
        <v>3</v>
      </c>
      <c r="F13" s="2">
        <f>G13/2+H13</f>
        <v>686.4193310546874</v>
      </c>
      <c r="G13" s="3">
        <v>1191.9986621093749</v>
      </c>
      <c r="H13" s="1">
        <f t="shared" si="2"/>
        <v>90.42</v>
      </c>
      <c r="FF13" s="1">
        <v>90.42</v>
      </c>
    </row>
    <row r="14" spans="1:162" x14ac:dyDescent="0.2">
      <c r="B14" s="8" t="s">
        <v>28</v>
      </c>
      <c r="D14" s="1" t="s">
        <v>12</v>
      </c>
      <c r="E14" s="1">
        <f t="shared" si="0"/>
        <v>3</v>
      </c>
      <c r="F14" s="2">
        <f>G14/2+H14</f>
        <v>1407.415</v>
      </c>
      <c r="G14" s="3">
        <v>1728.25</v>
      </c>
      <c r="H14" s="1">
        <f t="shared" si="2"/>
        <v>543.29</v>
      </c>
      <c r="W14" s="1">
        <v>57.18</v>
      </c>
      <c r="Z14" s="1">
        <v>135.06</v>
      </c>
      <c r="AG14" s="1">
        <v>12.99</v>
      </c>
      <c r="BC14" s="1">
        <v>44.6</v>
      </c>
      <c r="BP14" s="1">
        <v>13.05</v>
      </c>
      <c r="BX14" s="1">
        <v>13.54</v>
      </c>
      <c r="EB14" s="1">
        <v>41.19</v>
      </c>
      <c r="EK14" s="4">
        <v>144.38</v>
      </c>
      <c r="EP14" s="1">
        <v>51.16</v>
      </c>
      <c r="FF14" s="1">
        <v>30.14</v>
      </c>
    </row>
    <row r="15" spans="1:162" x14ac:dyDescent="0.2">
      <c r="B15" s="9" t="s">
        <v>29</v>
      </c>
      <c r="C15" s="1" t="s">
        <v>9</v>
      </c>
      <c r="E15" s="1">
        <f t="shared" si="0"/>
        <v>1</v>
      </c>
      <c r="F15" s="2">
        <f>G15/2+H15</f>
        <v>380.14</v>
      </c>
      <c r="H15" s="1">
        <f t="shared" si="2"/>
        <v>380.14</v>
      </c>
      <c r="AQ15" s="1">
        <v>28.94</v>
      </c>
      <c r="BO15" s="1">
        <v>6.18</v>
      </c>
      <c r="CF15" s="1">
        <v>28.32</v>
      </c>
      <c r="DA15" s="1">
        <v>39.96</v>
      </c>
      <c r="DB15" s="1">
        <v>22.33</v>
      </c>
      <c r="DY15" s="1">
        <v>254.41</v>
      </c>
    </row>
    <row r="16" spans="1:162" ht="10.199999999999999" customHeight="1" x14ac:dyDescent="0.2">
      <c r="B16" s="10" t="s">
        <v>30</v>
      </c>
      <c r="D16" s="1" t="s">
        <v>20</v>
      </c>
      <c r="E16" s="1">
        <f t="shared" si="0"/>
        <v>0</v>
      </c>
      <c r="F16" s="2">
        <f t="shared" si="1"/>
        <v>0.75429687500000009</v>
      </c>
      <c r="G16" s="3">
        <v>1.5085937500000002</v>
      </c>
      <c r="H16" s="1">
        <f t="shared" si="2"/>
        <v>0</v>
      </c>
    </row>
    <row r="17" spans="1:161" ht="10.199999999999999" customHeight="1" x14ac:dyDescent="0.2">
      <c r="B17" s="7" t="s">
        <v>31</v>
      </c>
      <c r="C17" s="1" t="s">
        <v>9</v>
      </c>
      <c r="D17" s="1" t="s">
        <v>20</v>
      </c>
      <c r="E17" s="1">
        <f t="shared" si="0"/>
        <v>0</v>
      </c>
      <c r="F17" s="2">
        <f t="shared" si="1"/>
        <v>2.9403125000000001</v>
      </c>
      <c r="G17" s="3">
        <v>5.8806250000000002</v>
      </c>
      <c r="H17" s="1">
        <f t="shared" si="2"/>
        <v>0</v>
      </c>
    </row>
    <row r="18" spans="1:161" ht="10.199999999999999" customHeight="1" x14ac:dyDescent="0.2">
      <c r="B18" s="11" t="s">
        <v>32</v>
      </c>
      <c r="D18" s="1" t="s">
        <v>20</v>
      </c>
      <c r="E18" s="1">
        <f t="shared" si="0"/>
        <v>1</v>
      </c>
      <c r="F18" s="2">
        <f t="shared" si="1"/>
        <v>115.8359375</v>
      </c>
      <c r="G18" s="3">
        <v>231.671875</v>
      </c>
      <c r="H18" s="1">
        <f t="shared" si="2"/>
        <v>0</v>
      </c>
    </row>
    <row r="19" spans="1:161" ht="10.199999999999999" customHeight="1" x14ac:dyDescent="0.2">
      <c r="B19" s="1" t="s">
        <v>33</v>
      </c>
      <c r="D19" s="1" t="s">
        <v>16</v>
      </c>
      <c r="E19" s="1">
        <f t="shared" si="0"/>
        <v>3</v>
      </c>
      <c r="F19" s="2">
        <f t="shared" si="1"/>
        <v>532.54028808593739</v>
      </c>
      <c r="G19" s="3">
        <v>1026.5005761718749</v>
      </c>
      <c r="H19" s="1">
        <f t="shared" si="2"/>
        <v>19.29</v>
      </c>
      <c r="Z19" s="1">
        <v>19.29</v>
      </c>
    </row>
    <row r="20" spans="1:161" ht="10.199999999999999" customHeight="1" x14ac:dyDescent="0.2">
      <c r="B20" s="1" t="s">
        <v>34</v>
      </c>
      <c r="D20" s="1" t="s">
        <v>20</v>
      </c>
      <c r="E20" s="1">
        <f t="shared" si="0"/>
        <v>0</v>
      </c>
      <c r="F20" s="2">
        <f t="shared" si="1"/>
        <v>0.3828125</v>
      </c>
      <c r="G20" s="3">
        <v>0.765625</v>
      </c>
      <c r="H20" s="1">
        <f t="shared" si="2"/>
        <v>0</v>
      </c>
    </row>
    <row r="21" spans="1:161" x14ac:dyDescent="0.2">
      <c r="B21" s="1" t="s">
        <v>35</v>
      </c>
      <c r="C21" s="1" t="s">
        <v>9</v>
      </c>
      <c r="D21" s="1" t="s">
        <v>12</v>
      </c>
      <c r="E21" s="1">
        <f t="shared" si="0"/>
        <v>0</v>
      </c>
      <c r="F21" s="2">
        <f t="shared" si="1"/>
        <v>91.71</v>
      </c>
      <c r="H21" s="1">
        <f t="shared" si="2"/>
        <v>91.71</v>
      </c>
      <c r="R21" s="1">
        <v>17.329999999999998</v>
      </c>
      <c r="AP21" s="1">
        <v>24.94</v>
      </c>
      <c r="AT21" s="1">
        <v>24.7</v>
      </c>
      <c r="BO21" s="1">
        <v>24.74</v>
      </c>
    </row>
    <row r="22" spans="1:161" x14ac:dyDescent="0.2">
      <c r="B22" s="1" t="s">
        <v>36</v>
      </c>
      <c r="D22" s="1" t="s">
        <v>12</v>
      </c>
      <c r="E22" s="1">
        <f t="shared" si="0"/>
        <v>0</v>
      </c>
      <c r="F22" s="2">
        <f t="shared" si="1"/>
        <v>16.5271875</v>
      </c>
      <c r="G22" s="3">
        <v>8.0543749999999985</v>
      </c>
      <c r="H22" s="1">
        <f t="shared" si="2"/>
        <v>12.5</v>
      </c>
      <c r="BS22" s="1">
        <v>12.5</v>
      </c>
    </row>
    <row r="23" spans="1:161" x14ac:dyDescent="0.2">
      <c r="B23" s="5" t="s">
        <v>37</v>
      </c>
      <c r="C23" s="1" t="s">
        <v>9</v>
      </c>
      <c r="E23" s="1">
        <f t="shared" si="0"/>
        <v>1</v>
      </c>
      <c r="F23" s="2">
        <f t="shared" si="1"/>
        <v>294.549375</v>
      </c>
      <c r="G23" s="3">
        <v>182.03874999999999</v>
      </c>
      <c r="H23" s="1">
        <f t="shared" si="2"/>
        <v>203.53</v>
      </c>
      <c r="DY23" s="1">
        <v>203.53</v>
      </c>
    </row>
    <row r="24" spans="1:161" ht="10.199999999999999" customHeight="1" x14ac:dyDescent="0.2">
      <c r="B24" s="6" t="s">
        <v>38</v>
      </c>
      <c r="C24" s="1" t="s">
        <v>9</v>
      </c>
      <c r="D24" s="1" t="s">
        <v>20</v>
      </c>
      <c r="E24" s="1">
        <f t="shared" si="0"/>
        <v>0</v>
      </c>
      <c r="F24" s="2">
        <f t="shared" si="1"/>
        <v>5.6703125000000005</v>
      </c>
      <c r="G24" s="3">
        <v>11.340625000000001</v>
      </c>
      <c r="H24" s="1">
        <f t="shared" si="2"/>
        <v>0</v>
      </c>
    </row>
    <row r="25" spans="1:161" ht="10.199999999999999" customHeight="1" x14ac:dyDescent="0.2">
      <c r="B25" s="12" t="s">
        <v>39</v>
      </c>
      <c r="C25" s="1" t="s">
        <v>9</v>
      </c>
      <c r="D25" s="1" t="s">
        <v>20</v>
      </c>
      <c r="E25" s="1">
        <f t="shared" si="0"/>
        <v>0</v>
      </c>
      <c r="F25" s="2">
        <f t="shared" si="1"/>
        <v>49.435000000000002</v>
      </c>
      <c r="G25" s="3">
        <v>45.15</v>
      </c>
      <c r="H25" s="1">
        <f t="shared" si="2"/>
        <v>26.86</v>
      </c>
      <c r="FD25" s="1">
        <v>26.86</v>
      </c>
    </row>
    <row r="26" spans="1:161" x14ac:dyDescent="0.2">
      <c r="B26" s="10" t="s">
        <v>40</v>
      </c>
      <c r="D26" s="1" t="s">
        <v>12</v>
      </c>
      <c r="E26" s="1">
        <f t="shared" si="0"/>
        <v>0</v>
      </c>
      <c r="F26" s="2">
        <f t="shared" si="1"/>
        <v>1.5729687499999998</v>
      </c>
      <c r="G26" s="3">
        <v>3.1459374999999996</v>
      </c>
      <c r="H26" s="1">
        <f t="shared" si="2"/>
        <v>0</v>
      </c>
    </row>
    <row r="27" spans="1:161" x14ac:dyDescent="0.2">
      <c r="A27" s="1" t="s">
        <v>41</v>
      </c>
      <c r="B27" s="1" t="s">
        <v>42</v>
      </c>
      <c r="D27" s="1" t="s">
        <v>12</v>
      </c>
      <c r="E27" s="1">
        <f t="shared" si="0"/>
        <v>3</v>
      </c>
      <c r="F27" s="2">
        <f t="shared" si="1"/>
        <v>809.51105468750006</v>
      </c>
      <c r="G27" s="3">
        <v>389.32210937500003</v>
      </c>
      <c r="H27" s="1">
        <f t="shared" si="2"/>
        <v>614.85</v>
      </c>
      <c r="AO27" s="1">
        <v>14.02</v>
      </c>
      <c r="AY27" s="1">
        <v>151.19</v>
      </c>
      <c r="AZ27" s="1">
        <v>34.89</v>
      </c>
      <c r="DU27" s="1">
        <v>70.16</v>
      </c>
      <c r="EF27" s="1">
        <v>63.8</v>
      </c>
      <c r="EG27" s="1">
        <v>132.51</v>
      </c>
      <c r="EH27" s="1">
        <v>84.32</v>
      </c>
      <c r="EI27" s="1">
        <v>63.96</v>
      </c>
    </row>
    <row r="28" spans="1:161" x14ac:dyDescent="0.2">
      <c r="B28" s="11" t="s">
        <v>43</v>
      </c>
      <c r="E28" s="1">
        <f t="shared" si="0"/>
        <v>1</v>
      </c>
      <c r="F28" s="2">
        <f t="shared" si="1"/>
        <v>236.7175</v>
      </c>
      <c r="G28" s="3">
        <v>276.17500000000001</v>
      </c>
      <c r="H28" s="1">
        <f t="shared" si="2"/>
        <v>98.63</v>
      </c>
      <c r="DI28" s="1">
        <v>98.63</v>
      </c>
    </row>
    <row r="29" spans="1:161" ht="10.199999999999999" customHeight="1" x14ac:dyDescent="0.2">
      <c r="B29" s="13" t="s">
        <v>44</v>
      </c>
      <c r="D29" s="1" t="s">
        <v>20</v>
      </c>
      <c r="E29" s="1">
        <f t="shared" si="0"/>
        <v>0</v>
      </c>
      <c r="F29" s="2">
        <f t="shared" si="1"/>
        <v>15.723750000000001</v>
      </c>
      <c r="G29" s="3">
        <v>31.447500000000002</v>
      </c>
      <c r="H29" s="1">
        <f t="shared" si="2"/>
        <v>0</v>
      </c>
    </row>
    <row r="30" spans="1:161" ht="10.199999999999999" customHeight="1" x14ac:dyDescent="0.2">
      <c r="A30" s="1" t="s">
        <v>45</v>
      </c>
      <c r="B30" s="1" t="s">
        <v>46</v>
      </c>
      <c r="D30" s="1" t="s">
        <v>47</v>
      </c>
      <c r="E30" s="1">
        <f t="shared" si="0"/>
        <v>3</v>
      </c>
      <c r="F30" s="2">
        <f t="shared" si="1"/>
        <v>449.94625976562497</v>
      </c>
      <c r="G30" s="3">
        <v>451.31251953125002</v>
      </c>
      <c r="H30" s="1">
        <f t="shared" si="2"/>
        <v>224.29</v>
      </c>
      <c r="Z30" s="1">
        <v>115.76</v>
      </c>
      <c r="AV30" s="1">
        <v>28.93</v>
      </c>
      <c r="FC30" s="1">
        <v>79.599999999999994</v>
      </c>
    </row>
    <row r="31" spans="1:161" ht="10.199999999999999" customHeight="1" x14ac:dyDescent="0.2">
      <c r="A31" s="1" t="s">
        <v>48</v>
      </c>
      <c r="B31" s="1" t="s">
        <v>49</v>
      </c>
      <c r="D31" s="1" t="s">
        <v>47</v>
      </c>
      <c r="E31" s="1">
        <f t="shared" si="0"/>
        <v>0</v>
      </c>
      <c r="F31" s="2">
        <f t="shared" si="1"/>
        <v>86.180126953124997</v>
      </c>
      <c r="G31" s="3">
        <v>172.36025390624999</v>
      </c>
      <c r="H31" s="1">
        <f t="shared" si="2"/>
        <v>0</v>
      </c>
    </row>
    <row r="32" spans="1:161" x14ac:dyDescent="0.2">
      <c r="B32" s="8" t="s">
        <v>50</v>
      </c>
      <c r="D32" s="1" t="s">
        <v>12</v>
      </c>
      <c r="E32" s="1">
        <f t="shared" si="0"/>
        <v>6</v>
      </c>
      <c r="F32" s="2">
        <f t="shared" si="1"/>
        <v>2494.0624999999995</v>
      </c>
      <c r="G32" s="3">
        <v>909.46499999999992</v>
      </c>
      <c r="H32" s="1">
        <f t="shared" si="2"/>
        <v>2039.3299999999997</v>
      </c>
      <c r="J32" s="1">
        <v>10.72</v>
      </c>
      <c r="N32" s="1">
        <v>167.59</v>
      </c>
      <c r="O32" s="1">
        <v>45.71</v>
      </c>
      <c r="S32" s="1">
        <v>104.57</v>
      </c>
      <c r="Z32" s="1">
        <v>19.29</v>
      </c>
      <c r="AA32" s="1">
        <v>12.53</v>
      </c>
      <c r="AB32" s="1">
        <v>24.35</v>
      </c>
      <c r="AC32" s="1">
        <v>100.98</v>
      </c>
      <c r="AE32" s="1">
        <v>32.03</v>
      </c>
      <c r="AF32" s="1">
        <v>19.670000000000002</v>
      </c>
      <c r="AL32" s="1">
        <v>35.85</v>
      </c>
      <c r="AM32" s="1">
        <v>27.84</v>
      </c>
      <c r="AV32" s="1">
        <v>115.72</v>
      </c>
      <c r="AX32" s="1">
        <v>25.03</v>
      </c>
      <c r="BB32" s="1">
        <v>46.83</v>
      </c>
      <c r="BD32" s="1">
        <v>82.13</v>
      </c>
      <c r="BI32" s="1">
        <v>164.25</v>
      </c>
      <c r="BL32" s="1">
        <v>58.77</v>
      </c>
      <c r="BP32" s="1">
        <v>39.15</v>
      </c>
      <c r="BQ32" s="1">
        <v>35.85</v>
      </c>
      <c r="BU32" s="1">
        <v>14.85</v>
      </c>
      <c r="BY32" s="1">
        <v>57.56</v>
      </c>
      <c r="BZ32" s="1">
        <v>43.02</v>
      </c>
      <c r="CE32" s="1">
        <v>10.45</v>
      </c>
      <c r="CI32" s="1">
        <v>39.93</v>
      </c>
      <c r="CJ32" s="1">
        <v>44.88</v>
      </c>
      <c r="CK32" s="1">
        <v>13.26</v>
      </c>
      <c r="CM32" s="1">
        <v>27.61</v>
      </c>
      <c r="CN32" s="1">
        <v>23.6</v>
      </c>
      <c r="CR32" s="1">
        <v>13.23</v>
      </c>
      <c r="DP32" s="1">
        <v>51.5</v>
      </c>
      <c r="EC32" s="1">
        <v>143.07</v>
      </c>
      <c r="EH32" s="1">
        <v>24.09</v>
      </c>
      <c r="EL32" s="4">
        <v>61.86</v>
      </c>
      <c r="EM32" s="1">
        <v>67.260000000000005</v>
      </c>
      <c r="EU32" s="4">
        <v>125.24</v>
      </c>
      <c r="EW32" s="4">
        <v>75.97</v>
      </c>
      <c r="FE32" s="1">
        <v>33.090000000000003</v>
      </c>
    </row>
    <row r="33" spans="1:143" ht="10.199999999999999" customHeight="1" x14ac:dyDescent="0.2">
      <c r="B33" s="1" t="s">
        <v>51</v>
      </c>
      <c r="D33" s="1" t="s">
        <v>16</v>
      </c>
      <c r="E33" s="1">
        <f t="shared" si="0"/>
        <v>3</v>
      </c>
      <c r="F33" s="2">
        <f t="shared" si="1"/>
        <v>613.98534667968738</v>
      </c>
      <c r="G33" s="3">
        <v>609.09069335937488</v>
      </c>
      <c r="H33" s="1">
        <f t="shared" si="2"/>
        <v>309.44</v>
      </c>
      <c r="CV33" s="1">
        <v>60.24</v>
      </c>
      <c r="DJ33" s="1">
        <v>116.92</v>
      </c>
      <c r="DY33" s="1">
        <v>84.8</v>
      </c>
      <c r="EM33" s="1">
        <v>47.48</v>
      </c>
    </row>
    <row r="34" spans="1:143" ht="10.199999999999999" customHeight="1" x14ac:dyDescent="0.2">
      <c r="A34" s="1" t="s">
        <v>52</v>
      </c>
      <c r="B34" s="1" t="s">
        <v>53</v>
      </c>
      <c r="D34" s="1" t="s">
        <v>16</v>
      </c>
      <c r="E34" s="1">
        <f t="shared" si="0"/>
        <v>3</v>
      </c>
      <c r="F34" s="2">
        <f t="shared" si="1"/>
        <v>1536.4268945312501</v>
      </c>
      <c r="G34" s="3">
        <v>2327.8937890625002</v>
      </c>
      <c r="H34" s="1">
        <f t="shared" si="2"/>
        <v>372.48</v>
      </c>
      <c r="AR34" s="1">
        <v>147.84</v>
      </c>
      <c r="CV34" s="1">
        <v>60.24</v>
      </c>
      <c r="DJ34" s="1">
        <v>116.92</v>
      </c>
      <c r="EM34" s="1">
        <v>47.48</v>
      </c>
    </row>
    <row r="35" spans="1:143" x14ac:dyDescent="0.2">
      <c r="B35" s="6" t="s">
        <v>54</v>
      </c>
      <c r="E35" s="1">
        <f t="shared" si="0"/>
        <v>0</v>
      </c>
      <c r="F35" s="2">
        <f t="shared" si="1"/>
        <v>3.5315624999999997</v>
      </c>
      <c r="G35" s="3">
        <v>7.0631249999999994</v>
      </c>
      <c r="H35" s="1">
        <f t="shared" si="2"/>
        <v>0</v>
      </c>
    </row>
    <row r="36" spans="1:143" s="4" customFormat="1" x14ac:dyDescent="0.2">
      <c r="B36" s="4" t="s">
        <v>55</v>
      </c>
      <c r="C36" s="4" t="s">
        <v>9</v>
      </c>
      <c r="E36" s="1">
        <f>IF(F36&gt;=2000,6,IF(F36&gt;=400,3,IF(F36&gt;=100,1,0)))</f>
        <v>0</v>
      </c>
      <c r="F36" s="2">
        <f>G36/2+H36</f>
        <v>78.78</v>
      </c>
      <c r="G36" s="14"/>
      <c r="H36" s="1">
        <f t="shared" si="2"/>
        <v>78.78</v>
      </c>
      <c r="AQ36" s="4">
        <v>23.15</v>
      </c>
      <c r="AT36" s="4">
        <v>12.35</v>
      </c>
      <c r="DA36" s="4">
        <v>6.89</v>
      </c>
      <c r="DC36" s="4">
        <v>10.77</v>
      </c>
      <c r="DE36" s="4">
        <v>20.5</v>
      </c>
      <c r="DF36" s="1">
        <v>5.12</v>
      </c>
    </row>
    <row r="37" spans="1:143" s="4" customFormat="1" x14ac:dyDescent="0.2">
      <c r="B37" s="4" t="s">
        <v>56</v>
      </c>
      <c r="C37" s="4" t="s">
        <v>9</v>
      </c>
      <c r="E37" s="1">
        <f>IF(F37&gt;=2000,6,IF(F37&gt;=400,3,IF(F37&gt;=100,1,0)))</f>
        <v>0</v>
      </c>
      <c r="F37" s="2">
        <f>G37/2+H37</f>
        <v>13.370000000000001</v>
      </c>
      <c r="G37" s="14"/>
      <c r="H37" s="1">
        <f t="shared" si="2"/>
        <v>13.370000000000001</v>
      </c>
      <c r="DA37" s="4">
        <v>8.25</v>
      </c>
      <c r="DE37" s="1">
        <v>5.12</v>
      </c>
    </row>
    <row r="38" spans="1:143" x14ac:dyDescent="0.2">
      <c r="B38" s="11" t="s">
        <v>57</v>
      </c>
      <c r="C38" s="1" t="s">
        <v>9</v>
      </c>
      <c r="E38" s="1">
        <f t="shared" si="0"/>
        <v>0</v>
      </c>
      <c r="F38" s="2">
        <f t="shared" si="1"/>
        <v>0.70757812500000006</v>
      </c>
      <c r="G38" s="3">
        <v>1.4151562500000001</v>
      </c>
      <c r="H38" s="1">
        <f t="shared" si="2"/>
        <v>0</v>
      </c>
    </row>
    <row r="39" spans="1:143" x14ac:dyDescent="0.2">
      <c r="B39" s="11" t="s">
        <v>58</v>
      </c>
      <c r="C39" s="1" t="s">
        <v>9</v>
      </c>
      <c r="E39" s="1">
        <f t="shared" si="0"/>
        <v>0</v>
      </c>
      <c r="F39" s="2">
        <f t="shared" si="1"/>
        <v>31.890156250000004</v>
      </c>
      <c r="G39" s="3">
        <v>63.780312500000008</v>
      </c>
      <c r="H39" s="1">
        <f t="shared" si="2"/>
        <v>0</v>
      </c>
    </row>
    <row r="40" spans="1:143" x14ac:dyDescent="0.2">
      <c r="B40" s="1" t="s">
        <v>59</v>
      </c>
      <c r="C40" s="1" t="s">
        <v>9</v>
      </c>
      <c r="E40" s="1">
        <f t="shared" si="0"/>
        <v>0</v>
      </c>
      <c r="F40" s="2">
        <f t="shared" si="1"/>
        <v>6.7036328125000004</v>
      </c>
      <c r="G40" s="3">
        <v>13.407265625000001</v>
      </c>
      <c r="H40" s="1">
        <f t="shared" si="2"/>
        <v>0</v>
      </c>
    </row>
    <row r="41" spans="1:143" ht="10.199999999999999" customHeight="1" x14ac:dyDescent="0.2">
      <c r="A41" s="1" t="s">
        <v>60</v>
      </c>
      <c r="B41" s="1" t="s">
        <v>61</v>
      </c>
      <c r="D41" s="1" t="s">
        <v>22</v>
      </c>
      <c r="E41" s="1">
        <f t="shared" si="0"/>
        <v>1</v>
      </c>
      <c r="F41" s="2">
        <f t="shared" si="1"/>
        <v>244.85045410156249</v>
      </c>
      <c r="G41" s="3">
        <v>489.70090820312498</v>
      </c>
      <c r="H41" s="1">
        <f t="shared" si="2"/>
        <v>0</v>
      </c>
    </row>
    <row r="42" spans="1:143" x14ac:dyDescent="0.2">
      <c r="B42" s="1" t="s">
        <v>62</v>
      </c>
      <c r="D42" s="1" t="s">
        <v>12</v>
      </c>
      <c r="E42" s="1">
        <f t="shared" si="0"/>
        <v>0</v>
      </c>
      <c r="F42" s="2">
        <f t="shared" si="1"/>
        <v>9.5752539062499995</v>
      </c>
      <c r="G42" s="3">
        <v>19.150507812499999</v>
      </c>
      <c r="H42" s="1">
        <f t="shared" si="2"/>
        <v>0</v>
      </c>
    </row>
    <row r="43" spans="1:143" ht="10.199999999999999" customHeight="1" x14ac:dyDescent="0.2">
      <c r="B43" s="10" t="s">
        <v>63</v>
      </c>
      <c r="D43" s="1" t="s">
        <v>20</v>
      </c>
      <c r="E43" s="1">
        <f t="shared" si="0"/>
        <v>3</v>
      </c>
      <c r="F43" s="2">
        <f>G43/2+H43</f>
        <v>521.22210937499995</v>
      </c>
      <c r="G43" s="3">
        <v>387.10421874999992</v>
      </c>
      <c r="H43" s="1">
        <f>SUM(I43:FF43)</f>
        <v>327.66999999999996</v>
      </c>
      <c r="P43" s="1">
        <v>28.26</v>
      </c>
      <c r="AH43" s="1">
        <v>56.43</v>
      </c>
      <c r="BD43" s="1">
        <v>123.2</v>
      </c>
      <c r="CI43" s="1">
        <v>119.78</v>
      </c>
    </row>
    <row r="44" spans="1:143" ht="10.199999999999999" customHeight="1" x14ac:dyDescent="0.2">
      <c r="B44" s="4" t="s">
        <v>64</v>
      </c>
      <c r="C44" s="1" t="s">
        <v>9</v>
      </c>
      <c r="E44" s="1">
        <f>IF(F44&gt;=2000,6,IF(F44&gt;=400,3,IF(F44&gt;=100,1,0)))</f>
        <v>0</v>
      </c>
      <c r="F44" s="2">
        <f>G44/2+H44</f>
        <v>18.52</v>
      </c>
      <c r="H44" s="1">
        <f t="shared" si="2"/>
        <v>18.52</v>
      </c>
      <c r="AT44" s="1">
        <v>18.52</v>
      </c>
    </row>
    <row r="45" spans="1:143" x14ac:dyDescent="0.2">
      <c r="B45" s="13" t="s">
        <v>65</v>
      </c>
      <c r="C45" s="1" t="s">
        <v>9</v>
      </c>
      <c r="E45" s="1">
        <f>IF(F45&gt;=2000,6,IF(F45&gt;=400,3,IF(F45&gt;=100,1,0)))</f>
        <v>0</v>
      </c>
      <c r="F45" s="2">
        <f>G45/2+H45</f>
        <v>26.067500000000003</v>
      </c>
      <c r="G45" s="3">
        <v>52.135000000000005</v>
      </c>
      <c r="H45" s="1">
        <f t="shared" si="2"/>
        <v>0</v>
      </c>
    </row>
    <row r="46" spans="1:143" x14ac:dyDescent="0.2">
      <c r="B46" s="5" t="s">
        <v>66</v>
      </c>
      <c r="C46" s="1" t="s">
        <v>9</v>
      </c>
      <c r="E46" s="1">
        <f t="shared" si="0"/>
        <v>0</v>
      </c>
      <c r="F46" s="2">
        <f>G46/2+H46</f>
        <v>10.463125</v>
      </c>
      <c r="G46" s="3">
        <v>20.92625</v>
      </c>
      <c r="H46" s="1">
        <f t="shared" si="2"/>
        <v>0</v>
      </c>
    </row>
    <row r="47" spans="1:143" x14ac:dyDescent="0.2">
      <c r="B47" s="1" t="s">
        <v>67</v>
      </c>
      <c r="D47" s="1" t="s">
        <v>12</v>
      </c>
      <c r="E47" s="1">
        <f t="shared" si="0"/>
        <v>0</v>
      </c>
      <c r="F47" s="2">
        <f t="shared" si="1"/>
        <v>1.395556640625</v>
      </c>
      <c r="G47" s="3">
        <v>2.7911132812499999</v>
      </c>
      <c r="H47" s="1">
        <f t="shared" si="2"/>
        <v>0</v>
      </c>
    </row>
    <row r="48" spans="1:143" x14ac:dyDescent="0.2">
      <c r="B48" s="1" t="s">
        <v>68</v>
      </c>
      <c r="D48" s="1" t="s">
        <v>12</v>
      </c>
      <c r="E48" s="1">
        <f t="shared" si="0"/>
        <v>3</v>
      </c>
      <c r="F48" s="2">
        <f>G48/2+H48</f>
        <v>455.38337890624996</v>
      </c>
      <c r="G48" s="3">
        <v>910.76675781249992</v>
      </c>
      <c r="H48" s="1">
        <f t="shared" si="2"/>
        <v>0</v>
      </c>
    </row>
    <row r="49" spans="1:162" x14ac:dyDescent="0.2">
      <c r="B49" s="5" t="s">
        <v>69</v>
      </c>
      <c r="C49" s="1" t="s">
        <v>9</v>
      </c>
      <c r="E49" s="1">
        <f t="shared" si="0"/>
        <v>0</v>
      </c>
      <c r="F49" s="2">
        <f>G49/2+H49</f>
        <v>1.9025000000000001</v>
      </c>
      <c r="G49" s="3">
        <v>3.8050000000000002</v>
      </c>
      <c r="H49" s="1">
        <f t="shared" si="2"/>
        <v>0</v>
      </c>
    </row>
    <row r="50" spans="1:162" x14ac:dyDescent="0.2">
      <c r="A50" s="1" t="s">
        <v>70</v>
      </c>
      <c r="B50" s="1" t="s">
        <v>71</v>
      </c>
      <c r="E50" s="1">
        <f t="shared" si="0"/>
        <v>0</v>
      </c>
      <c r="F50" s="2">
        <f t="shared" si="1"/>
        <v>0.41026367187500001</v>
      </c>
      <c r="G50" s="3">
        <v>0.82052734375000003</v>
      </c>
      <c r="H50" s="1">
        <f t="shared" si="2"/>
        <v>0</v>
      </c>
    </row>
    <row r="51" spans="1:162" x14ac:dyDescent="0.2">
      <c r="B51" s="10" t="s">
        <v>72</v>
      </c>
      <c r="C51" s="1" t="s">
        <v>9</v>
      </c>
      <c r="D51" s="1" t="s">
        <v>12</v>
      </c>
      <c r="E51" s="1">
        <f t="shared" si="0"/>
        <v>0</v>
      </c>
      <c r="F51" s="2">
        <f t="shared" si="1"/>
        <v>1.5184375000000001</v>
      </c>
      <c r="G51" s="3">
        <v>3.0368750000000002</v>
      </c>
      <c r="H51" s="1">
        <f t="shared" si="2"/>
        <v>0</v>
      </c>
    </row>
    <row r="52" spans="1:162" x14ac:dyDescent="0.2">
      <c r="B52" s="5" t="s">
        <v>73</v>
      </c>
      <c r="C52" s="1" t="s">
        <v>9</v>
      </c>
      <c r="E52" s="1">
        <f t="shared" si="0"/>
        <v>0</v>
      </c>
      <c r="F52" s="2">
        <f t="shared" si="1"/>
        <v>56.793750000000003</v>
      </c>
      <c r="G52" s="3">
        <v>113.58750000000001</v>
      </c>
      <c r="H52" s="1">
        <f t="shared" si="2"/>
        <v>0</v>
      </c>
    </row>
    <row r="53" spans="1:162" x14ac:dyDescent="0.2">
      <c r="B53" s="11" t="s">
        <v>74</v>
      </c>
      <c r="C53" s="1" t="s">
        <v>9</v>
      </c>
      <c r="E53" s="1">
        <f t="shared" si="0"/>
        <v>0</v>
      </c>
      <c r="F53" s="2">
        <f t="shared" si="1"/>
        <v>21.910781249999999</v>
      </c>
      <c r="G53" s="3">
        <v>43.821562499999999</v>
      </c>
      <c r="H53" s="1">
        <f t="shared" si="2"/>
        <v>0</v>
      </c>
    </row>
    <row r="54" spans="1:162" x14ac:dyDescent="0.2">
      <c r="B54" s="4" t="s">
        <v>75</v>
      </c>
      <c r="E54" s="1">
        <f t="shared" si="0"/>
        <v>0</v>
      </c>
      <c r="F54" s="2">
        <f t="shared" si="1"/>
        <v>4.6740624999999998</v>
      </c>
      <c r="G54" s="3">
        <v>9.3481249999999996</v>
      </c>
      <c r="H54" s="1">
        <f t="shared" si="2"/>
        <v>0</v>
      </c>
    </row>
    <row r="55" spans="1:162" x14ac:dyDescent="0.2">
      <c r="B55" s="7" t="s">
        <v>76</v>
      </c>
      <c r="C55" s="1" t="s">
        <v>9</v>
      </c>
      <c r="E55" s="1">
        <f t="shared" si="0"/>
        <v>0</v>
      </c>
      <c r="F55" s="2">
        <f t="shared" si="1"/>
        <v>0.18421874999999999</v>
      </c>
      <c r="G55" s="3">
        <v>0.36843749999999997</v>
      </c>
      <c r="H55" s="1">
        <f t="shared" si="2"/>
        <v>0</v>
      </c>
    </row>
    <row r="56" spans="1:162" x14ac:dyDescent="0.2">
      <c r="B56" s="6" t="s">
        <v>77</v>
      </c>
      <c r="C56" s="1" t="s">
        <v>9</v>
      </c>
      <c r="E56" s="1">
        <f t="shared" si="0"/>
        <v>0</v>
      </c>
      <c r="F56" s="2">
        <f t="shared" si="1"/>
        <v>3.1243750000000001</v>
      </c>
      <c r="G56" s="3">
        <v>6.2487500000000002</v>
      </c>
      <c r="H56" s="1">
        <f t="shared" si="2"/>
        <v>0</v>
      </c>
    </row>
    <row r="57" spans="1:162" x14ac:dyDescent="0.2">
      <c r="B57" s="13" t="s">
        <v>78</v>
      </c>
      <c r="C57" s="1" t="s">
        <v>9</v>
      </c>
      <c r="E57" s="1">
        <f t="shared" si="0"/>
        <v>1</v>
      </c>
      <c r="F57" s="2">
        <f t="shared" si="1"/>
        <v>289.88499999999999</v>
      </c>
      <c r="G57" s="3">
        <v>334.33</v>
      </c>
      <c r="H57" s="1">
        <f t="shared" si="2"/>
        <v>122.72</v>
      </c>
      <c r="CF57" s="1">
        <v>67.86</v>
      </c>
      <c r="CG57" s="1">
        <v>54.86</v>
      </c>
    </row>
    <row r="58" spans="1:162" x14ac:dyDescent="0.2">
      <c r="B58" s="12" t="s">
        <v>79</v>
      </c>
      <c r="D58" s="1" t="s">
        <v>12</v>
      </c>
      <c r="E58" s="1">
        <f t="shared" si="0"/>
        <v>3</v>
      </c>
      <c r="F58" s="2">
        <f t="shared" si="1"/>
        <v>1296.6999999999998</v>
      </c>
      <c r="G58" s="3">
        <v>600.56000000000006</v>
      </c>
      <c r="H58" s="1">
        <f t="shared" si="2"/>
        <v>996.41999999999985</v>
      </c>
      <c r="J58" s="1">
        <v>32.17</v>
      </c>
      <c r="AC58" s="1">
        <v>12.62</v>
      </c>
      <c r="AF58" s="1">
        <v>29.51</v>
      </c>
      <c r="AK58" s="1">
        <v>27.39</v>
      </c>
      <c r="AU58" s="1">
        <v>43.08</v>
      </c>
      <c r="BA58" s="1">
        <v>13.81</v>
      </c>
      <c r="BD58" s="1">
        <v>68.44</v>
      </c>
      <c r="BP58" s="1">
        <v>91.34</v>
      </c>
      <c r="BR58" s="1">
        <v>36.42</v>
      </c>
      <c r="BV58" s="1">
        <v>24.82</v>
      </c>
      <c r="BX58" s="1">
        <v>54.15</v>
      </c>
      <c r="CJ58" s="1">
        <v>33.659999999999997</v>
      </c>
      <c r="CK58" s="1">
        <v>26.5</v>
      </c>
      <c r="CR58" s="1">
        <v>52.92</v>
      </c>
      <c r="CS58" s="1">
        <v>43.79</v>
      </c>
      <c r="DR58" s="1">
        <v>26.36</v>
      </c>
      <c r="EF58" s="1">
        <v>96.37</v>
      </c>
      <c r="EN58" s="1">
        <v>12.31</v>
      </c>
      <c r="ER58" s="1">
        <v>55.66</v>
      </c>
      <c r="FE58" s="1">
        <v>215.1</v>
      </c>
    </row>
    <row r="59" spans="1:162" ht="10.199999999999999" customHeight="1" x14ac:dyDescent="0.2">
      <c r="A59" s="1" t="s">
        <v>80</v>
      </c>
      <c r="B59" s="1" t="s">
        <v>81</v>
      </c>
      <c r="D59" s="1" t="s">
        <v>22</v>
      </c>
      <c r="E59" s="1">
        <f t="shared" si="0"/>
        <v>1</v>
      </c>
      <c r="F59" s="2">
        <f t="shared" si="1"/>
        <v>324.17169921875006</v>
      </c>
      <c r="G59" s="3">
        <v>648.34339843750013</v>
      </c>
      <c r="H59" s="1">
        <f t="shared" si="2"/>
        <v>0</v>
      </c>
    </row>
    <row r="60" spans="1:162" x14ac:dyDescent="0.2">
      <c r="B60" s="6" t="s">
        <v>82</v>
      </c>
      <c r="C60" s="1" t="s">
        <v>9</v>
      </c>
      <c r="E60" s="1">
        <f t="shared" si="0"/>
        <v>0</v>
      </c>
      <c r="F60" s="2">
        <f t="shared" si="1"/>
        <v>3.546875</v>
      </c>
      <c r="G60" s="3">
        <v>7.09375</v>
      </c>
      <c r="H60" s="1">
        <f t="shared" si="2"/>
        <v>0</v>
      </c>
    </row>
    <row r="61" spans="1:162" x14ac:dyDescent="0.2">
      <c r="B61" s="4" t="s">
        <v>83</v>
      </c>
      <c r="C61" s="1" t="s">
        <v>9</v>
      </c>
      <c r="E61" s="1">
        <f>IF(F61&gt;=2000,6,IF(F61&gt;=400,3,IF(F61&gt;=100,1,0)))</f>
        <v>0</v>
      </c>
      <c r="F61" s="2">
        <f>G61/2+H61</f>
        <v>81.010000000000005</v>
      </c>
      <c r="H61" s="1">
        <f t="shared" si="2"/>
        <v>81.010000000000005</v>
      </c>
      <c r="AP61" s="1">
        <v>6.23</v>
      </c>
      <c r="AS61" s="1">
        <v>12.35</v>
      </c>
      <c r="AT61" s="1">
        <v>12.35</v>
      </c>
      <c r="BO61" s="1">
        <v>24.74</v>
      </c>
      <c r="DA61" s="1">
        <v>8.25</v>
      </c>
      <c r="DC61" s="1">
        <v>5.38</v>
      </c>
      <c r="DD61" s="1">
        <v>6.59</v>
      </c>
      <c r="DE61" s="1">
        <v>5.12</v>
      </c>
    </row>
    <row r="62" spans="1:162" ht="10.199999999999999" customHeight="1" x14ac:dyDescent="0.2">
      <c r="B62" s="11" t="s">
        <v>84</v>
      </c>
      <c r="D62" s="1" t="s">
        <v>20</v>
      </c>
      <c r="E62" s="1">
        <f t="shared" si="0"/>
        <v>3</v>
      </c>
      <c r="F62" s="2">
        <f t="shared" si="1"/>
        <v>1858.4103125000001</v>
      </c>
      <c r="G62" s="3">
        <v>1035.0206249999999</v>
      </c>
      <c r="H62" s="1">
        <f t="shared" si="2"/>
        <v>1340.9</v>
      </c>
      <c r="P62" s="1">
        <v>56.53</v>
      </c>
      <c r="W62" s="1">
        <v>142.96</v>
      </c>
      <c r="AW62" s="1">
        <v>128.25</v>
      </c>
      <c r="AY62" s="1">
        <v>11.63</v>
      </c>
      <c r="BP62" s="1">
        <v>104.39</v>
      </c>
      <c r="BX62" s="1">
        <v>135.37</v>
      </c>
      <c r="DJ62" s="1">
        <v>133.62</v>
      </c>
      <c r="ER62" s="1">
        <v>166.96</v>
      </c>
      <c r="FB62" s="1">
        <v>19.899999999999999</v>
      </c>
      <c r="FC62" s="1">
        <v>199</v>
      </c>
      <c r="FE62" s="1">
        <v>182.01</v>
      </c>
      <c r="FF62" s="1">
        <v>60.28</v>
      </c>
    </row>
    <row r="63" spans="1:162" x14ac:dyDescent="0.2">
      <c r="B63" s="5" t="s">
        <v>85</v>
      </c>
      <c r="C63" s="1" t="s">
        <v>9</v>
      </c>
      <c r="E63" s="1">
        <f t="shared" si="0"/>
        <v>0</v>
      </c>
      <c r="F63" s="2">
        <f t="shared" si="1"/>
        <v>11.254999999999999</v>
      </c>
      <c r="G63" s="3">
        <v>22.509999999999998</v>
      </c>
      <c r="H63" s="1">
        <f t="shared" si="2"/>
        <v>0</v>
      </c>
    </row>
    <row r="64" spans="1:162" x14ac:dyDescent="0.2">
      <c r="B64" s="5" t="s">
        <v>86</v>
      </c>
      <c r="D64" s="1" t="s">
        <v>12</v>
      </c>
      <c r="E64" s="1">
        <f t="shared" si="0"/>
        <v>6</v>
      </c>
      <c r="F64" s="2">
        <f t="shared" si="1"/>
        <v>3042.2743750000004</v>
      </c>
      <c r="G64" s="3">
        <v>1895.0887499999999</v>
      </c>
      <c r="H64" s="1">
        <f t="shared" si="2"/>
        <v>2094.7300000000005</v>
      </c>
      <c r="K64" s="1">
        <v>12.02</v>
      </c>
      <c r="P64" s="1">
        <v>42.4</v>
      </c>
      <c r="U64" s="1">
        <v>33.549999999999997</v>
      </c>
      <c r="W64" s="1">
        <v>157.26</v>
      </c>
      <c r="AC64" s="1">
        <v>126.22</v>
      </c>
      <c r="AG64" s="1">
        <v>25.99</v>
      </c>
      <c r="AK64" s="1">
        <v>41.09</v>
      </c>
      <c r="AR64" s="1">
        <v>133.06</v>
      </c>
      <c r="AV64" s="1">
        <v>86.79</v>
      </c>
      <c r="AX64" s="1">
        <v>12.51</v>
      </c>
      <c r="BA64" s="1">
        <v>41.44</v>
      </c>
      <c r="BF64" s="1">
        <v>27.75</v>
      </c>
      <c r="BI64" s="1">
        <v>82.13</v>
      </c>
      <c r="BK64" s="1">
        <v>42.25</v>
      </c>
      <c r="BS64" s="1">
        <v>12.5</v>
      </c>
      <c r="BT64" s="1">
        <v>65.81</v>
      </c>
      <c r="BV64" s="1">
        <v>12.41</v>
      </c>
      <c r="BW64" s="1">
        <v>42.87</v>
      </c>
      <c r="CI64" s="1">
        <v>13.06</v>
      </c>
      <c r="CV64" s="1">
        <v>48.2</v>
      </c>
      <c r="CY64" s="1">
        <v>14.85</v>
      </c>
      <c r="CZ64" s="1">
        <v>25.53</v>
      </c>
      <c r="DM64" s="1">
        <v>76.489999999999995</v>
      </c>
      <c r="DP64" s="1">
        <v>51.5</v>
      </c>
      <c r="DS64" s="1">
        <v>200.03</v>
      </c>
      <c r="DY64" s="1">
        <v>135.68</v>
      </c>
      <c r="EE64" s="1">
        <v>41.23</v>
      </c>
      <c r="EK64" s="4">
        <v>20.63</v>
      </c>
      <c r="EM64" s="1">
        <v>26.9</v>
      </c>
      <c r="EN64" s="1">
        <v>36.94</v>
      </c>
      <c r="FC64" s="1">
        <v>218.9</v>
      </c>
      <c r="FE64" s="1">
        <v>66.180000000000007</v>
      </c>
      <c r="FF64" s="1">
        <v>120.56</v>
      </c>
    </row>
    <row r="65" spans="1:160" x14ac:dyDescent="0.2">
      <c r="B65" s="1" t="s">
        <v>87</v>
      </c>
      <c r="E65" s="1">
        <f t="shared" si="0"/>
        <v>0</v>
      </c>
      <c r="F65" s="2">
        <f t="shared" si="1"/>
        <v>43.55095703125</v>
      </c>
      <c r="G65" s="3">
        <v>87.101914062500001</v>
      </c>
      <c r="H65" s="1">
        <f t="shared" si="2"/>
        <v>0</v>
      </c>
    </row>
    <row r="66" spans="1:160" x14ac:dyDescent="0.2">
      <c r="A66" s="1" t="s">
        <v>88</v>
      </c>
      <c r="B66" s="1" t="s">
        <v>89</v>
      </c>
      <c r="E66" s="1">
        <f t="shared" si="0"/>
        <v>3</v>
      </c>
      <c r="F66" s="2">
        <f t="shared" si="1"/>
        <v>1306.0257617187501</v>
      </c>
      <c r="G66" s="3">
        <v>1930.0115234375003</v>
      </c>
      <c r="H66" s="1">
        <f t="shared" si="2"/>
        <v>341.02</v>
      </c>
      <c r="BJ66" s="1">
        <v>184.78</v>
      </c>
      <c r="EU66" s="4">
        <v>156.24</v>
      </c>
    </row>
    <row r="67" spans="1:160" x14ac:dyDescent="0.2">
      <c r="B67" s="13" t="s">
        <v>90</v>
      </c>
      <c r="C67" s="1" t="s">
        <v>9</v>
      </c>
      <c r="D67" s="1" t="s">
        <v>12</v>
      </c>
      <c r="E67" s="1">
        <f t="shared" si="0"/>
        <v>1</v>
      </c>
      <c r="F67" s="2">
        <f t="shared" si="1"/>
        <v>346.32000000000005</v>
      </c>
      <c r="G67" s="3">
        <v>139.97999999999999</v>
      </c>
      <c r="H67" s="1">
        <f t="shared" ref="H67:H131" si="3">SUM(I67:FF67)</f>
        <v>276.33000000000004</v>
      </c>
      <c r="R67" s="1">
        <v>17.329999999999998</v>
      </c>
      <c r="AP67" s="1">
        <v>24.94</v>
      </c>
      <c r="AQ67" s="1">
        <v>11.58</v>
      </c>
      <c r="AR67" s="1">
        <v>29.57</v>
      </c>
      <c r="AZ67" s="1">
        <v>127.93</v>
      </c>
      <c r="DA67" s="1">
        <v>8.25</v>
      </c>
      <c r="DB67" s="1">
        <v>29.64</v>
      </c>
      <c r="DD67" s="1">
        <v>6.59</v>
      </c>
      <c r="DE67" s="4">
        <v>20.5</v>
      </c>
    </row>
    <row r="68" spans="1:160" x14ac:dyDescent="0.2">
      <c r="A68" s="1" t="s">
        <v>91</v>
      </c>
      <c r="B68" s="1" t="s">
        <v>92</v>
      </c>
      <c r="E68" s="1">
        <f t="shared" si="0"/>
        <v>0</v>
      </c>
      <c r="F68" s="2">
        <f t="shared" si="1"/>
        <v>10.076743164062501</v>
      </c>
      <c r="G68" s="3">
        <v>20.153486328125002</v>
      </c>
      <c r="H68" s="1">
        <f t="shared" si="3"/>
        <v>0</v>
      </c>
    </row>
    <row r="69" spans="1:160" ht="10.199999999999999" customHeight="1" x14ac:dyDescent="0.2">
      <c r="B69" s="6" t="s">
        <v>93</v>
      </c>
      <c r="C69" s="1" t="s">
        <v>9</v>
      </c>
      <c r="D69" s="1" t="s">
        <v>20</v>
      </c>
      <c r="E69" s="1">
        <f t="shared" si="0"/>
        <v>0</v>
      </c>
      <c r="F69" s="2">
        <f t="shared" si="1"/>
        <v>26.0896875</v>
      </c>
      <c r="G69" s="3">
        <v>52.179375</v>
      </c>
      <c r="H69" s="1">
        <f t="shared" si="3"/>
        <v>0</v>
      </c>
    </row>
    <row r="70" spans="1:160" ht="10.199999999999999" customHeight="1" x14ac:dyDescent="0.2">
      <c r="B70" s="10" t="s">
        <v>94</v>
      </c>
      <c r="D70" s="1" t="s">
        <v>20</v>
      </c>
      <c r="E70" s="1">
        <f t="shared" si="0"/>
        <v>3</v>
      </c>
      <c r="F70" s="2">
        <f t="shared" si="1"/>
        <v>1706.8600390624997</v>
      </c>
      <c r="G70" s="3">
        <v>917.12007812499996</v>
      </c>
      <c r="H70" s="1">
        <f t="shared" si="3"/>
        <v>1248.2999999999997</v>
      </c>
      <c r="BX70" s="1">
        <v>97.69</v>
      </c>
      <c r="DJ70" s="1">
        <v>83.51</v>
      </c>
      <c r="DS70" s="1">
        <v>272.77</v>
      </c>
      <c r="DY70" s="1">
        <v>237.45</v>
      </c>
      <c r="EK70" s="4">
        <v>61.88</v>
      </c>
      <c r="EM70" s="1">
        <v>189.91</v>
      </c>
      <c r="ER70" s="1">
        <v>259.72000000000003</v>
      </c>
      <c r="FA70" s="1">
        <v>45.37</v>
      </c>
    </row>
    <row r="71" spans="1:160" x14ac:dyDescent="0.2">
      <c r="B71" s="7" t="s">
        <v>95</v>
      </c>
      <c r="C71" s="1" t="s">
        <v>9</v>
      </c>
      <c r="E71" s="1">
        <f t="shared" si="0"/>
        <v>0</v>
      </c>
      <c r="F71" s="2">
        <f t="shared" si="1"/>
        <v>8.516718749999999</v>
      </c>
      <c r="G71" s="3">
        <v>3.8534375000000001</v>
      </c>
      <c r="H71" s="1">
        <f t="shared" si="3"/>
        <v>6.59</v>
      </c>
      <c r="DG71" s="1">
        <v>6.59</v>
      </c>
    </row>
    <row r="72" spans="1:160" x14ac:dyDescent="0.2">
      <c r="B72" s="5" t="s">
        <v>96</v>
      </c>
      <c r="C72" s="1" t="s">
        <v>9</v>
      </c>
      <c r="D72" s="1" t="s">
        <v>12</v>
      </c>
      <c r="E72" s="1">
        <f t="shared" si="0"/>
        <v>3</v>
      </c>
      <c r="F72" s="2">
        <f t="shared" si="1"/>
        <v>1006.6056249999999</v>
      </c>
      <c r="G72" s="3">
        <v>1652.1312499999999</v>
      </c>
      <c r="H72" s="1">
        <f t="shared" si="3"/>
        <v>180.54000000000002</v>
      </c>
      <c r="EU72" s="4">
        <v>72.37</v>
      </c>
      <c r="EZ72" s="4">
        <v>94.74</v>
      </c>
      <c r="FD72" s="1">
        <v>13.43</v>
      </c>
    </row>
    <row r="73" spans="1:160" x14ac:dyDescent="0.2">
      <c r="B73" s="5" t="s">
        <v>97</v>
      </c>
      <c r="C73" s="1" t="s">
        <v>9</v>
      </c>
      <c r="E73" s="1">
        <f t="shared" si="0"/>
        <v>0</v>
      </c>
      <c r="F73" s="2">
        <f t="shared" si="1"/>
        <v>1.0887500000000001</v>
      </c>
      <c r="G73" s="3">
        <v>2.1775000000000002</v>
      </c>
      <c r="H73" s="1">
        <f t="shared" si="3"/>
        <v>0</v>
      </c>
    </row>
    <row r="74" spans="1:160" x14ac:dyDescent="0.2">
      <c r="B74" s="4" t="s">
        <v>98</v>
      </c>
      <c r="C74" s="1" t="s">
        <v>9</v>
      </c>
      <c r="E74" s="1">
        <f>IF(F74&gt;=2000,6,IF(F74&gt;=400,3,IF(F74&gt;=100,1,0)))</f>
        <v>0</v>
      </c>
      <c r="F74" s="2">
        <f>G74/2+H74</f>
        <v>35.340000000000003</v>
      </c>
      <c r="H74" s="1">
        <f t="shared" si="3"/>
        <v>35.340000000000003</v>
      </c>
      <c r="DA74" s="1">
        <v>35.340000000000003</v>
      </c>
    </row>
    <row r="75" spans="1:160" x14ac:dyDescent="0.2">
      <c r="B75" s="5" t="s">
        <v>99</v>
      </c>
      <c r="C75" s="1" t="s">
        <v>9</v>
      </c>
      <c r="E75" s="1">
        <f t="shared" si="0"/>
        <v>3</v>
      </c>
      <c r="F75" s="2">
        <f t="shared" si="1"/>
        <v>1835.4712500000001</v>
      </c>
      <c r="G75" s="3">
        <v>1285.5024999999998</v>
      </c>
      <c r="H75" s="1">
        <f t="shared" si="3"/>
        <v>1192.72</v>
      </c>
      <c r="N75" s="1">
        <v>76.180000000000007</v>
      </c>
      <c r="O75" s="1">
        <v>76.180000000000007</v>
      </c>
      <c r="Z75" s="1">
        <v>96.47</v>
      </c>
      <c r="AD75" s="1">
        <v>65.239999999999995</v>
      </c>
      <c r="BJ75" s="1">
        <v>123.19</v>
      </c>
      <c r="CC75" s="1">
        <v>55.17</v>
      </c>
      <c r="DA75" s="1">
        <v>57.58</v>
      </c>
      <c r="DB75" s="1">
        <v>7.41</v>
      </c>
      <c r="DD75" s="1">
        <v>39.54</v>
      </c>
      <c r="DE75" s="1">
        <v>5.12</v>
      </c>
      <c r="DJ75" s="1">
        <v>100.22</v>
      </c>
      <c r="DY75" s="1">
        <v>203.53</v>
      </c>
      <c r="DZ75" s="1">
        <v>43.61</v>
      </c>
      <c r="EF75" s="1">
        <v>15.95</v>
      </c>
      <c r="EU75" s="4">
        <v>72.37</v>
      </c>
      <c r="EX75" s="4">
        <v>60.22</v>
      </c>
      <c r="EZ75" s="4">
        <v>94.74</v>
      </c>
    </row>
    <row r="76" spans="1:160" x14ac:dyDescent="0.2">
      <c r="B76" s="5" t="s">
        <v>100</v>
      </c>
      <c r="C76" s="1" t="s">
        <v>9</v>
      </c>
      <c r="E76" s="1">
        <f t="shared" si="0"/>
        <v>0</v>
      </c>
      <c r="F76" s="2">
        <f t="shared" si="1"/>
        <v>1.7424999999999999</v>
      </c>
      <c r="G76" s="3">
        <v>3.4849999999999999</v>
      </c>
      <c r="H76" s="1">
        <f t="shared" si="3"/>
        <v>0</v>
      </c>
    </row>
    <row r="77" spans="1:160" s="4" customFormat="1" x14ac:dyDescent="0.2">
      <c r="B77" s="4" t="s">
        <v>101</v>
      </c>
      <c r="C77" s="1" t="s">
        <v>9</v>
      </c>
      <c r="E77" s="1">
        <f>IF(F77&gt;=2000,6,IF(F77&gt;=400,3,IF(F77&gt;=100,1,0)))</f>
        <v>0</v>
      </c>
      <c r="F77" s="2">
        <f>G77/2+H77</f>
        <v>70.790000000000006</v>
      </c>
      <c r="G77" s="14"/>
      <c r="H77" s="1">
        <f t="shared" si="3"/>
        <v>70.790000000000006</v>
      </c>
      <c r="V77" s="4">
        <v>16.920000000000002</v>
      </c>
      <c r="Y77" s="4">
        <v>32.42</v>
      </c>
      <c r="BO77" s="4">
        <v>6.18</v>
      </c>
      <c r="DA77" s="4">
        <v>7.86</v>
      </c>
      <c r="DB77" s="1">
        <v>7.41</v>
      </c>
    </row>
    <row r="78" spans="1:160" ht="10.199999999999999" customHeight="1" x14ac:dyDescent="0.2">
      <c r="B78" s="1" t="s">
        <v>102</v>
      </c>
      <c r="D78" s="1" t="s">
        <v>47</v>
      </c>
      <c r="E78" s="1">
        <f t="shared" si="0"/>
        <v>0</v>
      </c>
      <c r="F78" s="2">
        <f t="shared" si="1"/>
        <v>51.146391601562506</v>
      </c>
      <c r="G78" s="3">
        <v>102.29278320312501</v>
      </c>
      <c r="H78" s="1">
        <f t="shared" si="3"/>
        <v>0</v>
      </c>
    </row>
    <row r="79" spans="1:160" ht="10.199999999999999" customHeight="1" x14ac:dyDescent="0.2">
      <c r="B79" s="13" t="s">
        <v>103</v>
      </c>
      <c r="C79" s="1" t="s">
        <v>9</v>
      </c>
      <c r="D79" s="1" t="s">
        <v>104</v>
      </c>
      <c r="E79" s="1">
        <f>IF(F79&gt;=2000,6,IF(F79&gt;=400,3,IF(F79&gt;=100,1,0)))</f>
        <v>0</v>
      </c>
      <c r="F79" s="2">
        <f>G79/2+H79</f>
        <v>39.033749999999998</v>
      </c>
      <c r="G79" s="3">
        <v>78.067499999999995</v>
      </c>
      <c r="H79" s="1">
        <f t="shared" si="3"/>
        <v>0</v>
      </c>
    </row>
    <row r="80" spans="1:160" x14ac:dyDescent="0.2">
      <c r="B80" s="10" t="s">
        <v>105</v>
      </c>
      <c r="E80" s="1">
        <f t="shared" si="0"/>
        <v>0</v>
      </c>
      <c r="F80" s="2">
        <f t="shared" si="1"/>
        <v>4.4654687499999994</v>
      </c>
      <c r="G80" s="3">
        <v>8.9309374999999989</v>
      </c>
      <c r="H80" s="1">
        <f t="shared" si="3"/>
        <v>0</v>
      </c>
    </row>
    <row r="81" spans="2:159" x14ac:dyDescent="0.2">
      <c r="B81" s="1" t="s">
        <v>106</v>
      </c>
      <c r="E81" s="1">
        <f t="shared" si="0"/>
        <v>3</v>
      </c>
      <c r="F81" s="2">
        <f t="shared" si="1"/>
        <v>892.63669921874998</v>
      </c>
      <c r="G81" s="3">
        <v>1586.2733984375</v>
      </c>
      <c r="H81" s="1">
        <f t="shared" si="3"/>
        <v>99.5</v>
      </c>
      <c r="FC81" s="1">
        <v>99.5</v>
      </c>
    </row>
    <row r="82" spans="2:159" x14ac:dyDescent="0.2">
      <c r="B82" s="1" t="s">
        <v>107</v>
      </c>
      <c r="C82" s="1" t="s">
        <v>9</v>
      </c>
      <c r="E82" s="1">
        <f t="shared" si="0"/>
        <v>0</v>
      </c>
      <c r="F82" s="2">
        <f t="shared" si="1"/>
        <v>1.8725000000000001</v>
      </c>
      <c r="G82" s="3">
        <v>3.7450000000000001</v>
      </c>
      <c r="H82" s="1">
        <f t="shared" si="3"/>
        <v>0</v>
      </c>
    </row>
    <row r="83" spans="2:159" x14ac:dyDescent="0.2">
      <c r="B83" s="5" t="s">
        <v>108</v>
      </c>
      <c r="C83" s="1" t="s">
        <v>9</v>
      </c>
      <c r="E83" s="1">
        <f t="shared" si="0"/>
        <v>0</v>
      </c>
      <c r="F83" s="2">
        <f t="shared" si="1"/>
        <v>0.44562499999999999</v>
      </c>
      <c r="G83" s="3">
        <v>0.89124999999999999</v>
      </c>
      <c r="H83" s="1">
        <f t="shared" si="3"/>
        <v>0</v>
      </c>
    </row>
    <row r="84" spans="2:159" x14ac:dyDescent="0.2">
      <c r="B84" s="5" t="s">
        <v>109</v>
      </c>
      <c r="E84" s="1">
        <f t="shared" si="0"/>
        <v>1</v>
      </c>
      <c r="F84" s="2">
        <f t="shared" si="1"/>
        <v>150.26187499999997</v>
      </c>
      <c r="G84" s="3">
        <v>300.52374999999995</v>
      </c>
      <c r="H84" s="1">
        <f t="shared" si="3"/>
        <v>0</v>
      </c>
    </row>
    <row r="85" spans="2:159" x14ac:dyDescent="0.2">
      <c r="B85" s="10" t="s">
        <v>110</v>
      </c>
      <c r="C85" s="1" t="s">
        <v>9</v>
      </c>
      <c r="E85" s="1">
        <f t="shared" si="0"/>
        <v>0</v>
      </c>
      <c r="F85" s="2">
        <f t="shared" si="1"/>
        <v>3.2230468750000001</v>
      </c>
      <c r="G85" s="3">
        <v>6.4460937500000002</v>
      </c>
      <c r="H85" s="1">
        <f t="shared" si="3"/>
        <v>0</v>
      </c>
    </row>
    <row r="86" spans="2:159" x14ac:dyDescent="0.2">
      <c r="B86" s="1" t="s">
        <v>111</v>
      </c>
      <c r="D86" s="1" t="s">
        <v>12</v>
      </c>
      <c r="E86" s="1">
        <f t="shared" si="0"/>
        <v>1</v>
      </c>
      <c r="F86" s="2">
        <f t="shared" si="1"/>
        <v>124.86058593749999</v>
      </c>
      <c r="G86" s="3">
        <v>249.72117187499998</v>
      </c>
      <c r="H86" s="1">
        <f t="shared" si="3"/>
        <v>0</v>
      </c>
    </row>
    <row r="87" spans="2:159" ht="10.199999999999999" customHeight="1" x14ac:dyDescent="0.2">
      <c r="B87" s="13" t="s">
        <v>112</v>
      </c>
      <c r="D87" s="1" t="s">
        <v>104</v>
      </c>
      <c r="E87" s="1">
        <f t="shared" si="0"/>
        <v>0</v>
      </c>
      <c r="F87" s="2">
        <f t="shared" si="1"/>
        <v>1.4475</v>
      </c>
      <c r="G87" s="3">
        <v>2.895</v>
      </c>
      <c r="H87" s="1">
        <f t="shared" si="3"/>
        <v>0</v>
      </c>
    </row>
    <row r="88" spans="2:159" ht="10.199999999999999" customHeight="1" x14ac:dyDescent="0.2">
      <c r="B88" s="4" t="s">
        <v>113</v>
      </c>
      <c r="C88" s="1" t="s">
        <v>9</v>
      </c>
      <c r="E88" s="1">
        <f>IF(F88&gt;=2000,6,IF(F88&gt;=400,3,IF(F88&gt;=100,1,0)))</f>
        <v>0</v>
      </c>
      <c r="F88" s="2">
        <f>G88/2+H88</f>
        <v>30.37</v>
      </c>
      <c r="H88" s="1">
        <f t="shared" si="3"/>
        <v>30.37</v>
      </c>
      <c r="AU88" s="1">
        <v>30.37</v>
      </c>
    </row>
    <row r="89" spans="2:159" x14ac:dyDescent="0.2">
      <c r="B89" s="1" t="s">
        <v>114</v>
      </c>
      <c r="E89" s="1">
        <f t="shared" si="0"/>
        <v>1</v>
      </c>
      <c r="F89" s="2">
        <f t="shared" si="1"/>
        <v>334.39366210937499</v>
      </c>
      <c r="G89" s="3">
        <v>668.78732421874997</v>
      </c>
      <c r="H89" s="1">
        <f t="shared" si="3"/>
        <v>0</v>
      </c>
    </row>
    <row r="90" spans="2:159" x14ac:dyDescent="0.2">
      <c r="B90" s="1" t="s">
        <v>115</v>
      </c>
      <c r="D90" s="1" t="s">
        <v>12</v>
      </c>
      <c r="E90" s="1">
        <f t="shared" si="0"/>
        <v>3</v>
      </c>
      <c r="F90" s="2">
        <f t="shared" si="1"/>
        <v>1493.1837499999999</v>
      </c>
      <c r="G90" s="3">
        <v>1727.2075</v>
      </c>
      <c r="H90" s="1">
        <f t="shared" si="3"/>
        <v>629.57999999999993</v>
      </c>
      <c r="W90" s="1">
        <v>57.18</v>
      </c>
      <c r="AG90" s="1">
        <v>12.99</v>
      </c>
      <c r="BC90" s="1">
        <v>44.6</v>
      </c>
      <c r="BX90" s="1">
        <v>13.54</v>
      </c>
      <c r="EB90" s="1">
        <v>41.19</v>
      </c>
      <c r="EK90" s="4">
        <v>144.38</v>
      </c>
      <c r="EP90" s="1">
        <v>51.16</v>
      </c>
      <c r="EU90" s="4">
        <v>125.24</v>
      </c>
      <c r="FC90" s="1">
        <v>139.30000000000001</v>
      </c>
    </row>
    <row r="91" spans="2:159" x14ac:dyDescent="0.2">
      <c r="B91" s="1" t="s">
        <v>116</v>
      </c>
      <c r="D91" s="1" t="s">
        <v>12</v>
      </c>
      <c r="E91" s="1">
        <f t="shared" si="0"/>
        <v>6</v>
      </c>
      <c r="F91" s="2">
        <f t="shared" si="1"/>
        <v>2118.5854931640624</v>
      </c>
      <c r="G91" s="3">
        <v>1847.510986328125</v>
      </c>
      <c r="H91" s="1">
        <f t="shared" si="3"/>
        <v>1194.83</v>
      </c>
      <c r="N91" s="1">
        <v>121.88</v>
      </c>
      <c r="O91" s="1">
        <v>182.82</v>
      </c>
      <c r="CK91" s="1">
        <v>66.28</v>
      </c>
      <c r="DJ91" s="1">
        <v>217.14</v>
      </c>
      <c r="DK91" s="1">
        <v>14.75</v>
      </c>
      <c r="DP91" s="1">
        <v>64.38</v>
      </c>
      <c r="DR91" s="1">
        <v>13.18</v>
      </c>
      <c r="DY91" s="1">
        <v>13.06</v>
      </c>
      <c r="EK91" s="4">
        <v>61.88</v>
      </c>
      <c r="EN91" s="1">
        <v>24.63</v>
      </c>
      <c r="EQ91" s="1">
        <v>57.34</v>
      </c>
      <c r="ES91" s="1">
        <v>232.25</v>
      </c>
      <c r="EU91" s="4">
        <v>125.24</v>
      </c>
    </row>
    <row r="92" spans="2:159" x14ac:dyDescent="0.2">
      <c r="B92" s="1" t="s">
        <v>117</v>
      </c>
      <c r="C92" s="1" t="s">
        <v>9</v>
      </c>
      <c r="E92" s="1">
        <f>IF(F92&gt;=2000,6,IF(F92&gt;=400,3,IF(F92&gt;=100,1,0)))</f>
        <v>1</v>
      </c>
      <c r="F92" s="2">
        <f>G92/2+H92</f>
        <v>126.75999999999999</v>
      </c>
      <c r="H92" s="1">
        <f t="shared" si="3"/>
        <v>126.75999999999999</v>
      </c>
      <c r="DA92" s="1">
        <v>57.58</v>
      </c>
      <c r="DB92" s="1">
        <v>29.64</v>
      </c>
      <c r="DD92" s="1">
        <v>39.54</v>
      </c>
    </row>
    <row r="93" spans="2:159" x14ac:dyDescent="0.2">
      <c r="B93" s="1" t="s">
        <v>118</v>
      </c>
      <c r="E93" s="1">
        <f t="shared" ref="E93:E189" si="4">IF(F93&gt;=2000,6,IF(F93&gt;=400,3,IF(F93&gt;=100,1,0)))</f>
        <v>0</v>
      </c>
      <c r="F93" s="2">
        <f t="shared" ref="F93:F187" si="5">G93/2+H93</f>
        <v>14.6413671875</v>
      </c>
      <c r="G93" s="3">
        <v>29.282734375</v>
      </c>
      <c r="H93" s="1">
        <f t="shared" si="3"/>
        <v>0</v>
      </c>
    </row>
    <row r="94" spans="2:159" x14ac:dyDescent="0.2">
      <c r="B94" s="15" t="s">
        <v>119</v>
      </c>
      <c r="D94" s="1" t="s">
        <v>12</v>
      </c>
      <c r="E94" s="1">
        <f t="shared" si="4"/>
        <v>0</v>
      </c>
      <c r="F94" s="2">
        <f t="shared" si="5"/>
        <v>33.25</v>
      </c>
      <c r="H94" s="1">
        <f t="shared" si="3"/>
        <v>33.25</v>
      </c>
      <c r="EJ94" s="1">
        <v>20.46</v>
      </c>
      <c r="EP94" s="1">
        <v>12.79</v>
      </c>
    </row>
    <row r="95" spans="2:159" x14ac:dyDescent="0.2">
      <c r="B95" s="1" t="s">
        <v>120</v>
      </c>
      <c r="E95" s="1">
        <f t="shared" si="4"/>
        <v>3</v>
      </c>
      <c r="F95" s="2">
        <f t="shared" si="5"/>
        <v>412.4319482421875</v>
      </c>
      <c r="G95" s="3">
        <v>349.84389648437502</v>
      </c>
      <c r="H95" s="1">
        <f t="shared" si="3"/>
        <v>237.51</v>
      </c>
      <c r="CT95" s="1">
        <v>33.75</v>
      </c>
      <c r="DT95" s="1">
        <v>203.76</v>
      </c>
    </row>
    <row r="96" spans="2:159" x14ac:dyDescent="0.2">
      <c r="B96" s="11" t="s">
        <v>121</v>
      </c>
      <c r="C96" s="1" t="s">
        <v>9</v>
      </c>
      <c r="E96" s="1">
        <f t="shared" si="4"/>
        <v>0</v>
      </c>
      <c r="F96" s="2">
        <f t="shared" si="5"/>
        <v>2.37015625</v>
      </c>
      <c r="G96" s="3">
        <v>4.7403124999999999</v>
      </c>
      <c r="H96" s="1">
        <f t="shared" si="3"/>
        <v>0</v>
      </c>
    </row>
    <row r="97" spans="2:162" ht="10.199999999999999" customHeight="1" x14ac:dyDescent="0.2">
      <c r="B97" s="1" t="s">
        <v>122</v>
      </c>
      <c r="D97" s="1" t="s">
        <v>16</v>
      </c>
      <c r="E97" s="1">
        <f t="shared" si="4"/>
        <v>6</v>
      </c>
      <c r="F97" s="2">
        <f t="shared" si="5"/>
        <v>2053.6921484374998</v>
      </c>
      <c r="G97" s="3">
        <v>2618.7842968750001</v>
      </c>
      <c r="H97" s="1">
        <f t="shared" si="3"/>
        <v>744.3</v>
      </c>
      <c r="AR97" s="1">
        <v>147.84</v>
      </c>
      <c r="CV97" s="1">
        <v>96.39</v>
      </c>
      <c r="DY97" s="1">
        <v>84.8</v>
      </c>
      <c r="EC97" s="1">
        <v>95.38</v>
      </c>
      <c r="ER97" s="1">
        <v>204.07</v>
      </c>
      <c r="FE97" s="1">
        <v>115.82</v>
      </c>
    </row>
    <row r="98" spans="2:162" x14ac:dyDescent="0.2">
      <c r="B98" s="11" t="s">
        <v>123</v>
      </c>
      <c r="D98" s="1" t="s">
        <v>12</v>
      </c>
      <c r="E98" s="1">
        <f t="shared" si="4"/>
        <v>6</v>
      </c>
      <c r="F98" s="2">
        <f>G98/2+H98</f>
        <v>2663.7063281250003</v>
      </c>
      <c r="G98" s="3">
        <v>2829.6326562499999</v>
      </c>
      <c r="H98" s="1">
        <f t="shared" si="3"/>
        <v>1248.8900000000001</v>
      </c>
      <c r="W98" s="1">
        <v>28.59</v>
      </c>
      <c r="AC98" s="1">
        <v>75.73</v>
      </c>
      <c r="AI98" s="1">
        <v>16.440000000000001</v>
      </c>
      <c r="AP98" s="1">
        <v>18.7</v>
      </c>
      <c r="AR98" s="1">
        <v>118.27</v>
      </c>
      <c r="AS98" s="1">
        <v>18.52</v>
      </c>
      <c r="AT98" s="1">
        <v>24.7</v>
      </c>
      <c r="AX98" s="1">
        <v>50.05</v>
      </c>
      <c r="BE98" s="1">
        <v>16.239999999999998</v>
      </c>
      <c r="BF98" s="1">
        <v>41.63</v>
      </c>
      <c r="BI98" s="1">
        <v>41.06</v>
      </c>
      <c r="BK98" s="1">
        <v>14.08</v>
      </c>
      <c r="BL98" s="1">
        <v>44.08</v>
      </c>
      <c r="BR98" s="1">
        <v>12.14</v>
      </c>
      <c r="BS98" s="1">
        <v>25</v>
      </c>
      <c r="CB98" s="1">
        <v>19.5</v>
      </c>
      <c r="CI98" s="1">
        <v>26.62</v>
      </c>
      <c r="CK98" s="1">
        <v>26.5</v>
      </c>
      <c r="CQ98" s="1">
        <v>28.31</v>
      </c>
      <c r="CU98" s="1">
        <v>10.14</v>
      </c>
      <c r="CW98" s="1">
        <v>14.98</v>
      </c>
      <c r="DA98" s="1">
        <v>39.96</v>
      </c>
      <c r="DB98" s="1">
        <v>22.23</v>
      </c>
      <c r="DK98" s="1">
        <v>44.25</v>
      </c>
      <c r="DX98" s="1">
        <v>42.41</v>
      </c>
      <c r="EG98" s="1">
        <v>72.28</v>
      </c>
      <c r="EH98" s="1">
        <v>72.28</v>
      </c>
      <c r="ER98" s="1">
        <v>37.1</v>
      </c>
      <c r="EX98" s="4">
        <v>36.130000000000003</v>
      </c>
      <c r="FF98" s="1">
        <v>210.97</v>
      </c>
    </row>
    <row r="99" spans="2:162" x14ac:dyDescent="0.2">
      <c r="B99" s="13" t="s">
        <v>124</v>
      </c>
      <c r="D99" s="1" t="s">
        <v>12</v>
      </c>
      <c r="E99" s="1">
        <f t="shared" si="4"/>
        <v>3</v>
      </c>
      <c r="F99" s="2">
        <f>G99/2+H99</f>
        <v>448.57624999999996</v>
      </c>
      <c r="G99" s="3">
        <v>409.11249999999995</v>
      </c>
      <c r="H99" s="1">
        <f t="shared" si="3"/>
        <v>244.01999999999995</v>
      </c>
      <c r="R99" s="1">
        <v>34.659999999999997</v>
      </c>
      <c r="T99" s="1">
        <v>9.4600000000000009</v>
      </c>
      <c r="U99" s="1">
        <v>55.92</v>
      </c>
      <c r="AG99" s="1">
        <v>51.98</v>
      </c>
      <c r="AU99" s="1">
        <v>43.08</v>
      </c>
      <c r="BA99" s="1">
        <v>34.89</v>
      </c>
      <c r="DO99" s="1">
        <v>14.03</v>
      </c>
    </row>
    <row r="100" spans="2:162" x14ac:dyDescent="0.2">
      <c r="B100" s="1" t="s">
        <v>125</v>
      </c>
      <c r="C100" s="1" t="s">
        <v>9</v>
      </c>
      <c r="D100" s="1" t="s">
        <v>12</v>
      </c>
      <c r="E100" s="1">
        <f t="shared" si="4"/>
        <v>3</v>
      </c>
      <c r="F100" s="2">
        <f t="shared" si="5"/>
        <v>1138.825703125</v>
      </c>
      <c r="G100" s="3">
        <v>536.29140624999991</v>
      </c>
      <c r="H100" s="1">
        <f t="shared" si="3"/>
        <v>870.68000000000006</v>
      </c>
      <c r="J100" s="1">
        <v>42.89</v>
      </c>
      <c r="K100" s="1">
        <v>12.02</v>
      </c>
      <c r="N100" s="1">
        <v>198.06</v>
      </c>
      <c r="P100" s="1">
        <v>127.19</v>
      </c>
      <c r="Z100" s="1">
        <v>135.06</v>
      </c>
      <c r="AC100" s="1">
        <v>75.73</v>
      </c>
      <c r="AI100" s="1">
        <v>16.440000000000001</v>
      </c>
      <c r="AZ100" s="1">
        <v>11.63</v>
      </c>
      <c r="BA100" s="1">
        <v>81.41</v>
      </c>
      <c r="BX100" s="1">
        <v>94.76</v>
      </c>
      <c r="CH100" s="1">
        <v>75.489999999999995</v>
      </c>
    </row>
    <row r="101" spans="2:162" x14ac:dyDescent="0.2">
      <c r="B101" s="1" t="s">
        <v>126</v>
      </c>
      <c r="D101" s="1" t="s">
        <v>12</v>
      </c>
      <c r="E101" s="1">
        <f t="shared" si="4"/>
        <v>0</v>
      </c>
      <c r="F101" s="2">
        <f t="shared" si="5"/>
        <v>24.476826171874997</v>
      </c>
      <c r="G101" s="3">
        <v>48.953652343749994</v>
      </c>
      <c r="H101" s="1">
        <f t="shared" si="3"/>
        <v>0</v>
      </c>
    </row>
    <row r="102" spans="2:162" x14ac:dyDescent="0.2">
      <c r="B102" s="11" t="s">
        <v>127</v>
      </c>
      <c r="D102" s="1" t="s">
        <v>12</v>
      </c>
      <c r="E102" s="1">
        <f t="shared" si="4"/>
        <v>3</v>
      </c>
      <c r="F102" s="2">
        <f t="shared" si="5"/>
        <v>642.971796875</v>
      </c>
      <c r="G102" s="3">
        <v>881.92359375000001</v>
      </c>
      <c r="H102" s="1">
        <f t="shared" si="3"/>
        <v>202.01</v>
      </c>
      <c r="J102" s="1">
        <v>42.89</v>
      </c>
      <c r="AO102" s="1">
        <v>42.06</v>
      </c>
      <c r="CD102" s="1">
        <v>11.54</v>
      </c>
      <c r="CJ102" s="1">
        <v>33.659999999999997</v>
      </c>
      <c r="CS102" s="1">
        <v>43.79</v>
      </c>
      <c r="DU102" s="1">
        <v>28.07</v>
      </c>
    </row>
    <row r="103" spans="2:162" ht="10.199999999999999" customHeight="1" x14ac:dyDescent="0.2">
      <c r="B103" s="10" t="s">
        <v>128</v>
      </c>
      <c r="D103" s="1" t="s">
        <v>20</v>
      </c>
      <c r="E103" s="1">
        <f t="shared" si="4"/>
        <v>3</v>
      </c>
      <c r="F103" s="2">
        <f t="shared" si="5"/>
        <v>1106.432421875</v>
      </c>
      <c r="G103" s="3">
        <v>1039.3248437500001</v>
      </c>
      <c r="H103" s="1">
        <f t="shared" si="3"/>
        <v>586.77</v>
      </c>
      <c r="P103" s="1">
        <v>28.26</v>
      </c>
      <c r="AH103" s="1">
        <v>56.43</v>
      </c>
      <c r="BD103" s="1">
        <v>123.2</v>
      </c>
      <c r="BT103" s="1">
        <v>92.14</v>
      </c>
      <c r="CI103" s="1">
        <v>119.78</v>
      </c>
      <c r="ER103" s="1">
        <v>166.96</v>
      </c>
    </row>
    <row r="104" spans="2:162" x14ac:dyDescent="0.2">
      <c r="B104" s="5" t="s">
        <v>129</v>
      </c>
      <c r="D104" s="1" t="s">
        <v>12</v>
      </c>
      <c r="E104" s="1">
        <f t="shared" si="4"/>
        <v>6</v>
      </c>
      <c r="F104" s="2">
        <f t="shared" si="5"/>
        <v>2859.5568750000007</v>
      </c>
      <c r="G104" s="3">
        <v>1478.13375</v>
      </c>
      <c r="H104" s="1">
        <f t="shared" si="3"/>
        <v>2120.4900000000007</v>
      </c>
      <c r="P104" s="1">
        <v>42.4</v>
      </c>
      <c r="U104" s="1">
        <v>33.549999999999997</v>
      </c>
      <c r="W104" s="1">
        <v>157.26</v>
      </c>
      <c r="AC104" s="1">
        <v>126.22</v>
      </c>
      <c r="AG104" s="1">
        <v>25.99</v>
      </c>
      <c r="AK104" s="1">
        <v>41.09</v>
      </c>
      <c r="AN104" s="1">
        <v>22.17</v>
      </c>
      <c r="AR104" s="1">
        <v>133.06</v>
      </c>
      <c r="AV104" s="1">
        <v>86.79</v>
      </c>
      <c r="AX104" s="1">
        <v>12.51</v>
      </c>
      <c r="AZ104" s="1">
        <v>116.3</v>
      </c>
      <c r="BA104" s="1">
        <v>41.44</v>
      </c>
      <c r="BF104" s="1">
        <v>27.75</v>
      </c>
      <c r="BI104" s="1">
        <v>82.13</v>
      </c>
      <c r="BK104" s="1">
        <v>42.25</v>
      </c>
      <c r="BT104" s="1">
        <v>65.81</v>
      </c>
      <c r="BV104" s="1">
        <v>12.41</v>
      </c>
      <c r="BW104" s="1">
        <v>42.87</v>
      </c>
      <c r="CV104" s="1">
        <v>48.2</v>
      </c>
      <c r="CZ104" s="1">
        <v>25.53</v>
      </c>
      <c r="DM104" s="1">
        <v>76.489999999999995</v>
      </c>
      <c r="DP104" s="1">
        <v>51.5</v>
      </c>
      <c r="DS104" s="1">
        <v>200.03</v>
      </c>
      <c r="DY104" s="1">
        <v>135.68</v>
      </c>
      <c r="EE104" s="1">
        <v>41.23</v>
      </c>
      <c r="EK104" s="4">
        <v>20.63</v>
      </c>
      <c r="EM104" s="1">
        <v>26.9</v>
      </c>
      <c r="EN104" s="1">
        <v>36.94</v>
      </c>
      <c r="FC104" s="1">
        <v>218.9</v>
      </c>
      <c r="FE104" s="1">
        <v>66.180000000000007</v>
      </c>
      <c r="FF104" s="1">
        <v>60.28</v>
      </c>
    </row>
    <row r="105" spans="2:162" x14ac:dyDescent="0.2">
      <c r="B105" s="8" t="s">
        <v>130</v>
      </c>
      <c r="D105" s="1" t="s">
        <v>12</v>
      </c>
      <c r="E105" s="1">
        <f t="shared" si="4"/>
        <v>6</v>
      </c>
      <c r="F105" s="2">
        <f t="shared" si="5"/>
        <v>3456.99</v>
      </c>
      <c r="G105" s="3">
        <v>908.40000000000009</v>
      </c>
      <c r="H105" s="1">
        <f t="shared" si="3"/>
        <v>3002.79</v>
      </c>
      <c r="J105" s="1">
        <v>10.72</v>
      </c>
      <c r="N105" s="1">
        <v>182.82</v>
      </c>
      <c r="S105" s="1">
        <v>104.57</v>
      </c>
      <c r="Z105" s="1">
        <v>19.29</v>
      </c>
      <c r="AA105" s="1">
        <v>12.53</v>
      </c>
      <c r="AB105" s="1">
        <v>24.35</v>
      </c>
      <c r="AC105" s="1">
        <v>100.98</v>
      </c>
      <c r="AE105" s="1">
        <v>32.03</v>
      </c>
      <c r="AF105" s="1">
        <v>19.670000000000002</v>
      </c>
      <c r="AH105" s="1">
        <v>141.08000000000001</v>
      </c>
      <c r="AJ105" s="1">
        <v>13.03</v>
      </c>
      <c r="AK105" s="1">
        <v>54.79</v>
      </c>
      <c r="AN105" s="1">
        <v>22.17</v>
      </c>
      <c r="AO105" s="1">
        <v>28.04</v>
      </c>
      <c r="AR105" s="1">
        <v>73.92</v>
      </c>
      <c r="AW105" s="1">
        <v>89.78</v>
      </c>
      <c r="AX105" s="1">
        <v>37.54</v>
      </c>
      <c r="AY105" s="1">
        <v>104.67</v>
      </c>
      <c r="BC105" s="1">
        <v>29.74</v>
      </c>
      <c r="BI105" s="1">
        <v>164.25</v>
      </c>
      <c r="BL105" s="1">
        <v>58.77</v>
      </c>
      <c r="BP105" s="1">
        <v>39.15</v>
      </c>
      <c r="BQ105" s="1">
        <v>35.85</v>
      </c>
      <c r="BU105" s="1">
        <v>14.85</v>
      </c>
      <c r="BV105" s="1">
        <v>24.82</v>
      </c>
      <c r="BW105" s="1">
        <v>28.58</v>
      </c>
      <c r="CD105" s="1">
        <v>46.18</v>
      </c>
      <c r="CM105" s="1">
        <v>41.42</v>
      </c>
      <c r="CO105" s="1">
        <v>25.15</v>
      </c>
      <c r="CQ105" s="1">
        <v>14.16</v>
      </c>
      <c r="CR105" s="1">
        <v>39.69</v>
      </c>
      <c r="CT105" s="1">
        <v>33.75</v>
      </c>
      <c r="DH105" s="1">
        <v>85.4</v>
      </c>
      <c r="DJ105" s="1">
        <v>167.03</v>
      </c>
      <c r="DP105" s="1">
        <v>25.75</v>
      </c>
      <c r="DQ105" s="1">
        <v>43.46</v>
      </c>
      <c r="DR105" s="1">
        <v>79.09</v>
      </c>
      <c r="DS105" s="1">
        <v>145.47999999999999</v>
      </c>
      <c r="DU105" s="1">
        <v>14.03</v>
      </c>
      <c r="DY105" s="1">
        <v>67.84</v>
      </c>
      <c r="EC105" s="1">
        <v>158.97</v>
      </c>
      <c r="ED105" s="1">
        <v>29.37</v>
      </c>
      <c r="EF105" s="1">
        <v>127.6</v>
      </c>
      <c r="EI105" s="1">
        <v>51.16</v>
      </c>
      <c r="EL105" s="4">
        <v>61.86</v>
      </c>
      <c r="EN105" s="1">
        <v>73.88</v>
      </c>
      <c r="EP105" s="1">
        <v>63.96</v>
      </c>
      <c r="EQ105" s="1">
        <v>14.33</v>
      </c>
      <c r="EU105" s="4">
        <v>125.24</v>
      </c>
    </row>
    <row r="106" spans="2:162" x14ac:dyDescent="0.2">
      <c r="B106" s="1" t="s">
        <v>131</v>
      </c>
      <c r="D106" s="1" t="s">
        <v>12</v>
      </c>
      <c r="E106" s="1">
        <f t="shared" si="4"/>
        <v>3</v>
      </c>
      <c r="F106" s="2">
        <f t="shared" si="5"/>
        <v>1767.7201953125</v>
      </c>
      <c r="G106" s="3">
        <v>993.44039062499996</v>
      </c>
      <c r="H106" s="1">
        <f t="shared" si="3"/>
        <v>1271</v>
      </c>
      <c r="R106" s="1">
        <v>8.67</v>
      </c>
      <c r="T106" s="1">
        <v>37.85</v>
      </c>
      <c r="U106" s="1">
        <v>22.37</v>
      </c>
      <c r="X106" s="1">
        <v>20.97</v>
      </c>
      <c r="AE106" s="1">
        <v>10.68</v>
      </c>
      <c r="AF106" s="1">
        <v>9.84</v>
      </c>
      <c r="AJ106" s="1">
        <v>39.08</v>
      </c>
      <c r="AN106" s="1">
        <v>33.25</v>
      </c>
      <c r="AO106" s="1">
        <v>14.02</v>
      </c>
      <c r="AY106" s="1">
        <v>104.67</v>
      </c>
      <c r="BB106" s="1">
        <v>11.71</v>
      </c>
      <c r="BD106" s="1">
        <v>13.69</v>
      </c>
      <c r="BP106" s="1">
        <v>65.239999999999995</v>
      </c>
      <c r="BS106" s="1">
        <v>37.5</v>
      </c>
      <c r="BT106" s="1">
        <v>105.3</v>
      </c>
      <c r="BY106" s="1">
        <v>14.39</v>
      </c>
      <c r="BZ106" s="1">
        <v>43.02</v>
      </c>
      <c r="CE106" s="1">
        <v>20.91</v>
      </c>
      <c r="CL106" s="1">
        <v>14.99</v>
      </c>
      <c r="CS106" s="1">
        <v>21.9</v>
      </c>
      <c r="CU106" s="1">
        <v>40.54</v>
      </c>
      <c r="CW106" s="1">
        <v>29.95</v>
      </c>
      <c r="CX106" s="1">
        <v>13.41</v>
      </c>
      <c r="CZ106" s="1">
        <v>12.77</v>
      </c>
      <c r="DJ106" s="1">
        <v>50.11</v>
      </c>
      <c r="DU106" s="1">
        <v>42.1</v>
      </c>
      <c r="DW106" s="1">
        <v>14.13</v>
      </c>
      <c r="DX106" s="1">
        <v>14.13</v>
      </c>
      <c r="EF106" s="1">
        <v>127.6</v>
      </c>
      <c r="EH106" s="1">
        <v>24.09</v>
      </c>
      <c r="EI106" s="1">
        <v>76.75</v>
      </c>
      <c r="EQ106" s="1">
        <v>43</v>
      </c>
      <c r="FE106" s="1">
        <v>132.37</v>
      </c>
    </row>
    <row r="107" spans="2:162" ht="10.199999999999999" customHeight="1" x14ac:dyDescent="0.2">
      <c r="B107" s="1" t="s">
        <v>132</v>
      </c>
      <c r="D107" s="1" t="s">
        <v>47</v>
      </c>
      <c r="E107" s="1">
        <f t="shared" si="4"/>
        <v>3</v>
      </c>
      <c r="F107" s="2">
        <f t="shared" si="5"/>
        <v>1339.8647363281248</v>
      </c>
      <c r="G107" s="3">
        <v>2042.9294726562498</v>
      </c>
      <c r="H107" s="1">
        <f t="shared" si="3"/>
        <v>318.39999999999998</v>
      </c>
      <c r="FC107" s="1">
        <v>318.39999999999998</v>
      </c>
    </row>
    <row r="108" spans="2:162" ht="10.199999999999999" customHeight="1" x14ac:dyDescent="0.2">
      <c r="B108" s="1" t="s">
        <v>133</v>
      </c>
      <c r="D108" s="1" t="s">
        <v>20</v>
      </c>
      <c r="E108" s="1">
        <f t="shared" si="4"/>
        <v>3</v>
      </c>
      <c r="F108" s="2">
        <f t="shared" si="5"/>
        <v>1507.4015625</v>
      </c>
      <c r="G108" s="3">
        <v>2083.8231249999999</v>
      </c>
      <c r="H108" s="1">
        <f t="shared" si="3"/>
        <v>465.49</v>
      </c>
      <c r="P108" s="1">
        <v>70.66</v>
      </c>
      <c r="W108" s="1">
        <v>85.78</v>
      </c>
      <c r="AH108" s="1">
        <v>84.65</v>
      </c>
      <c r="AV108" s="1">
        <v>144.65</v>
      </c>
      <c r="EF108" s="1">
        <v>79.75</v>
      </c>
    </row>
    <row r="109" spans="2:162" x14ac:dyDescent="0.2">
      <c r="B109" s="11" t="s">
        <v>134</v>
      </c>
      <c r="C109" s="1" t="s">
        <v>9</v>
      </c>
      <c r="D109" s="1" t="s">
        <v>12</v>
      </c>
      <c r="E109" s="1">
        <f t="shared" si="4"/>
        <v>0</v>
      </c>
      <c r="F109" s="2">
        <f t="shared" si="5"/>
        <v>1.6985937500000001</v>
      </c>
      <c r="G109" s="3">
        <v>3.3971875000000002</v>
      </c>
      <c r="H109" s="1">
        <f t="shared" si="3"/>
        <v>0</v>
      </c>
    </row>
    <row r="110" spans="2:162" x14ac:dyDescent="0.2">
      <c r="B110" s="4" t="s">
        <v>135</v>
      </c>
      <c r="D110" s="1" t="s">
        <v>12</v>
      </c>
      <c r="E110" s="1">
        <f t="shared" si="4"/>
        <v>3</v>
      </c>
      <c r="F110" s="2">
        <f t="shared" si="5"/>
        <v>1226.0551250000001</v>
      </c>
      <c r="G110" s="3">
        <v>1667.7502500000001</v>
      </c>
      <c r="H110" s="1">
        <f t="shared" si="3"/>
        <v>392.18</v>
      </c>
      <c r="EL110" s="4">
        <v>20.63</v>
      </c>
      <c r="ES110" s="1">
        <v>232.25</v>
      </c>
      <c r="FB110" s="1">
        <v>139.30000000000001</v>
      </c>
    </row>
    <row r="111" spans="2:162" ht="10.199999999999999" customHeight="1" x14ac:dyDescent="0.2">
      <c r="B111" s="11" t="s">
        <v>136</v>
      </c>
      <c r="C111" s="1" t="s">
        <v>9</v>
      </c>
      <c r="D111" s="1" t="s">
        <v>20</v>
      </c>
      <c r="E111" s="1">
        <f t="shared" si="4"/>
        <v>3</v>
      </c>
      <c r="F111" s="2">
        <f t="shared" si="5"/>
        <v>1549.1282812499999</v>
      </c>
      <c r="G111" s="3">
        <v>1251.0565624999999</v>
      </c>
      <c r="H111" s="1">
        <f t="shared" si="3"/>
        <v>923.6</v>
      </c>
      <c r="AH111" s="1">
        <v>14.11</v>
      </c>
      <c r="AI111" s="1">
        <v>16.440000000000001</v>
      </c>
      <c r="AR111" s="1">
        <v>162.63</v>
      </c>
      <c r="AV111" s="1">
        <v>72.319999999999993</v>
      </c>
      <c r="AW111" s="1">
        <v>25.65</v>
      </c>
      <c r="BD111" s="1">
        <v>109.51</v>
      </c>
      <c r="BJ111" s="1">
        <v>61.59</v>
      </c>
      <c r="CV111" s="1">
        <v>12.05</v>
      </c>
      <c r="DN111" s="1">
        <v>133.85</v>
      </c>
      <c r="DY111" s="1">
        <v>220.49</v>
      </c>
      <c r="EM111" s="1">
        <v>94.96</v>
      </c>
    </row>
    <row r="112" spans="2:162" x14ac:dyDescent="0.2">
      <c r="B112" s="4" t="s">
        <v>137</v>
      </c>
      <c r="E112" s="1">
        <f t="shared" si="4"/>
        <v>0</v>
      </c>
      <c r="F112" s="2">
        <f t="shared" si="5"/>
        <v>5.96875</v>
      </c>
      <c r="G112" s="3">
        <v>11.9375</v>
      </c>
      <c r="H112" s="1">
        <f t="shared" si="3"/>
        <v>0</v>
      </c>
    </row>
    <row r="113" spans="1:162" ht="10.199999999999999" customHeight="1" x14ac:dyDescent="0.2">
      <c r="B113" s="5" t="s">
        <v>138</v>
      </c>
      <c r="D113" s="1" t="s">
        <v>20</v>
      </c>
      <c r="E113" s="1">
        <f t="shared" si="4"/>
        <v>0</v>
      </c>
      <c r="F113" s="2">
        <f t="shared" si="5"/>
        <v>20.98875</v>
      </c>
      <c r="G113" s="3">
        <v>41.977499999999999</v>
      </c>
      <c r="H113" s="1">
        <f t="shared" si="3"/>
        <v>0</v>
      </c>
    </row>
    <row r="114" spans="1:162" x14ac:dyDescent="0.2">
      <c r="B114" s="15" t="s">
        <v>139</v>
      </c>
      <c r="C114" s="1" t="s">
        <v>9</v>
      </c>
      <c r="E114" s="1">
        <f t="shared" si="4"/>
        <v>0</v>
      </c>
      <c r="F114" s="2">
        <f t="shared" si="5"/>
        <v>47.848749999999995</v>
      </c>
      <c r="G114" s="3">
        <v>41.977499999999999</v>
      </c>
      <c r="H114" s="1">
        <f t="shared" si="3"/>
        <v>26.86</v>
      </c>
      <c r="FD114" s="1">
        <v>26.86</v>
      </c>
    </row>
    <row r="115" spans="1:162" ht="10.199999999999999" customHeight="1" x14ac:dyDescent="0.2">
      <c r="B115" s="6" t="s">
        <v>140</v>
      </c>
      <c r="D115" s="1" t="s">
        <v>20</v>
      </c>
      <c r="E115" s="1">
        <f t="shared" si="4"/>
        <v>0</v>
      </c>
      <c r="F115" s="2">
        <f t="shared" si="5"/>
        <v>21.610624999999999</v>
      </c>
      <c r="G115" s="3">
        <v>43.221249999999998</v>
      </c>
      <c r="H115" s="1">
        <f t="shared" si="3"/>
        <v>0</v>
      </c>
    </row>
    <row r="116" spans="1:162" x14ac:dyDescent="0.2">
      <c r="B116" s="1" t="s">
        <v>141</v>
      </c>
      <c r="E116" s="1">
        <f t="shared" si="4"/>
        <v>3</v>
      </c>
      <c r="F116" s="2">
        <f t="shared" si="5"/>
        <v>1703.3916250000002</v>
      </c>
      <c r="G116" s="3">
        <v>2093.9612500000003</v>
      </c>
      <c r="H116" s="1">
        <f t="shared" si="3"/>
        <v>656.41099999999994</v>
      </c>
      <c r="N116" s="1">
        <v>45.71</v>
      </c>
      <c r="O116" s="1">
        <v>30.47</v>
      </c>
      <c r="Z116" s="1">
        <v>57.88</v>
      </c>
      <c r="DL116" s="1">
        <v>38.5</v>
      </c>
      <c r="DM116" s="1">
        <v>19.120999999999999</v>
      </c>
      <c r="DN116" s="1">
        <v>95.61</v>
      </c>
      <c r="EC116" s="1">
        <v>31.79</v>
      </c>
      <c r="ED116" s="1">
        <v>58.73</v>
      </c>
      <c r="EU116" s="1"/>
      <c r="EV116" s="1"/>
      <c r="EW116" s="1"/>
      <c r="EX116" s="1"/>
      <c r="EY116" s="1"/>
      <c r="FB116" s="1">
        <v>159.19999999999999</v>
      </c>
      <c r="FC116" s="1">
        <v>119.4</v>
      </c>
    </row>
    <row r="117" spans="1:162" ht="10.199999999999999" customHeight="1" x14ac:dyDescent="0.2">
      <c r="A117" s="1" t="s">
        <v>142</v>
      </c>
      <c r="B117" s="1" t="s">
        <v>143</v>
      </c>
      <c r="D117" s="1" t="s">
        <v>47</v>
      </c>
      <c r="E117" s="1">
        <f t="shared" si="4"/>
        <v>1</v>
      </c>
      <c r="F117" s="2">
        <f t="shared" si="5"/>
        <v>151.28309082031251</v>
      </c>
      <c r="G117" s="3">
        <v>302.56618164062502</v>
      </c>
      <c r="H117" s="1">
        <f t="shared" si="3"/>
        <v>0</v>
      </c>
    </row>
    <row r="118" spans="1:162" x14ac:dyDescent="0.2">
      <c r="B118" s="13" t="s">
        <v>144</v>
      </c>
      <c r="D118" s="1" t="s">
        <v>12</v>
      </c>
      <c r="E118" s="1">
        <f t="shared" si="4"/>
        <v>1</v>
      </c>
      <c r="F118" s="2">
        <f t="shared" si="5"/>
        <v>340.97250000000003</v>
      </c>
      <c r="G118" s="3">
        <v>348.745</v>
      </c>
      <c r="H118" s="1">
        <f t="shared" si="3"/>
        <v>166.60000000000002</v>
      </c>
      <c r="AF118" s="1">
        <v>9.84</v>
      </c>
      <c r="AV118" s="1">
        <v>101.25</v>
      </c>
      <c r="BF118" s="1">
        <v>13.88</v>
      </c>
      <c r="BP118" s="1">
        <v>13.05</v>
      </c>
      <c r="BW118" s="1">
        <v>28.58</v>
      </c>
    </row>
    <row r="119" spans="1:162" x14ac:dyDescent="0.2">
      <c r="B119" s="1" t="s">
        <v>145</v>
      </c>
      <c r="C119" s="1" t="s">
        <v>9</v>
      </c>
      <c r="E119" s="1">
        <f t="shared" si="4"/>
        <v>0</v>
      </c>
      <c r="F119" s="2">
        <f t="shared" si="5"/>
        <v>5.2187499999999998E-2</v>
      </c>
      <c r="G119" s="3">
        <v>0.104375</v>
      </c>
      <c r="H119" s="1">
        <f t="shared" si="3"/>
        <v>0</v>
      </c>
    </row>
    <row r="120" spans="1:162" x14ac:dyDescent="0.2">
      <c r="B120" s="1" t="s">
        <v>146</v>
      </c>
      <c r="E120" s="1">
        <f t="shared" si="4"/>
        <v>3</v>
      </c>
      <c r="F120" s="2">
        <f t="shared" si="5"/>
        <v>801.17894531249999</v>
      </c>
      <c r="G120" s="3">
        <v>1451.377890625</v>
      </c>
      <c r="H120" s="1">
        <f t="shared" si="3"/>
        <v>75.489999999999995</v>
      </c>
      <c r="CH120" s="1">
        <v>75.489999999999995</v>
      </c>
    </row>
    <row r="121" spans="1:162" ht="10.199999999999999" customHeight="1" x14ac:dyDescent="0.2">
      <c r="B121" s="1" t="s">
        <v>147</v>
      </c>
      <c r="D121" s="1" t="s">
        <v>47</v>
      </c>
      <c r="E121" s="1">
        <f t="shared" si="4"/>
        <v>0</v>
      </c>
      <c r="F121" s="2">
        <f t="shared" si="5"/>
        <v>0.72161621093750006</v>
      </c>
      <c r="G121" s="3">
        <v>1.4432324218750001</v>
      </c>
      <c r="H121" s="1">
        <f t="shared" si="3"/>
        <v>0</v>
      </c>
    </row>
    <row r="122" spans="1:162" ht="10.199999999999999" customHeight="1" x14ac:dyDescent="0.2">
      <c r="B122" s="13" t="s">
        <v>148</v>
      </c>
      <c r="D122" s="1" t="s">
        <v>104</v>
      </c>
      <c r="E122" s="1">
        <f t="shared" si="4"/>
        <v>0</v>
      </c>
      <c r="F122" s="2">
        <f t="shared" si="5"/>
        <v>1.4475</v>
      </c>
      <c r="G122" s="3">
        <v>2.895</v>
      </c>
      <c r="H122" s="1">
        <f t="shared" si="3"/>
        <v>0</v>
      </c>
    </row>
    <row r="123" spans="1:162" ht="10.199999999999999" customHeight="1" x14ac:dyDescent="0.2">
      <c r="B123" s="5" t="s">
        <v>149</v>
      </c>
      <c r="D123" s="1" t="s">
        <v>47</v>
      </c>
      <c r="E123" s="1">
        <f t="shared" si="4"/>
        <v>1</v>
      </c>
      <c r="F123" s="2">
        <f t="shared" si="5"/>
        <v>119.11562500000001</v>
      </c>
      <c r="G123" s="3">
        <v>238.23125000000002</v>
      </c>
      <c r="H123" s="1">
        <f t="shared" si="3"/>
        <v>0</v>
      </c>
    </row>
    <row r="124" spans="1:162" ht="10.199999999999999" customHeight="1" x14ac:dyDescent="0.2">
      <c r="B124" s="13" t="s">
        <v>150</v>
      </c>
      <c r="D124" s="1" t="s">
        <v>47</v>
      </c>
      <c r="E124" s="1">
        <f t="shared" si="4"/>
        <v>0</v>
      </c>
      <c r="F124" s="2">
        <f t="shared" si="5"/>
        <v>2.5049999999999999</v>
      </c>
      <c r="G124" s="3">
        <v>5.01</v>
      </c>
      <c r="H124" s="1">
        <f t="shared" si="3"/>
        <v>0</v>
      </c>
    </row>
    <row r="125" spans="1:162" x14ac:dyDescent="0.2">
      <c r="B125" s="6" t="s">
        <v>151</v>
      </c>
      <c r="E125" s="1">
        <f t="shared" si="4"/>
        <v>0</v>
      </c>
      <c r="F125" s="2">
        <f t="shared" si="5"/>
        <v>2.3293749999999998</v>
      </c>
      <c r="G125" s="3">
        <v>4.6587499999999995</v>
      </c>
      <c r="H125" s="1">
        <f t="shared" si="3"/>
        <v>0</v>
      </c>
    </row>
    <row r="126" spans="1:162" x14ac:dyDescent="0.2">
      <c r="B126" s="5" t="s">
        <v>152</v>
      </c>
      <c r="D126" s="1" t="s">
        <v>12</v>
      </c>
      <c r="E126" s="1">
        <f t="shared" si="4"/>
        <v>3</v>
      </c>
      <c r="F126" s="2">
        <f t="shared" si="5"/>
        <v>633.12687500000004</v>
      </c>
      <c r="G126" s="3">
        <v>445.41375000000005</v>
      </c>
      <c r="H126" s="1">
        <f t="shared" si="3"/>
        <v>410.42</v>
      </c>
      <c r="EU126" s="4">
        <v>125.24</v>
      </c>
      <c r="EW126" s="4">
        <v>25.32</v>
      </c>
      <c r="FC126" s="1">
        <v>139.30000000000001</v>
      </c>
      <c r="FF126" s="1">
        <v>120.56</v>
      </c>
    </row>
    <row r="127" spans="1:162" x14ac:dyDescent="0.2">
      <c r="B127" s="16" t="s">
        <v>153</v>
      </c>
      <c r="C127" s="1" t="s">
        <v>9</v>
      </c>
      <c r="D127" s="1" t="s">
        <v>12</v>
      </c>
      <c r="E127" s="1">
        <f t="shared" si="4"/>
        <v>0</v>
      </c>
      <c r="F127" s="2">
        <f t="shared" si="5"/>
        <v>3.0840624999999999</v>
      </c>
      <c r="G127" s="3">
        <v>6.1681249999999999</v>
      </c>
      <c r="H127" s="1">
        <f t="shared" si="3"/>
        <v>0</v>
      </c>
    </row>
    <row r="128" spans="1:162" x14ac:dyDescent="0.2">
      <c r="B128" s="10" t="s">
        <v>154</v>
      </c>
      <c r="E128" s="1">
        <f t="shared" si="4"/>
        <v>0</v>
      </c>
      <c r="F128" s="2">
        <f t="shared" si="5"/>
        <v>2.6291796875000002</v>
      </c>
      <c r="G128" s="3">
        <v>5.2583593750000004</v>
      </c>
      <c r="H128" s="1">
        <f t="shared" si="3"/>
        <v>0</v>
      </c>
    </row>
    <row r="129" spans="2:158" ht="10.199999999999999" customHeight="1" x14ac:dyDescent="0.2">
      <c r="B129" s="13" t="s">
        <v>155</v>
      </c>
      <c r="C129" s="1" t="s">
        <v>9</v>
      </c>
      <c r="D129" s="1" t="s">
        <v>104</v>
      </c>
      <c r="E129" s="1">
        <f>IF(F129&gt;=2000,6,IF(F129&gt;=400,3,IF(F129&gt;=100,1,0)))</f>
        <v>0</v>
      </c>
      <c r="F129" s="2">
        <f>G129/2+H129</f>
        <v>2.7037500000000003</v>
      </c>
      <c r="G129" s="3">
        <v>5.4075000000000006</v>
      </c>
      <c r="H129" s="1">
        <f t="shared" si="3"/>
        <v>0</v>
      </c>
    </row>
    <row r="130" spans="2:158" ht="10.199999999999999" customHeight="1" x14ac:dyDescent="0.2">
      <c r="B130" s="5" t="s">
        <v>156</v>
      </c>
      <c r="C130" s="1" t="s">
        <v>9</v>
      </c>
      <c r="D130" s="1" t="s">
        <v>20</v>
      </c>
      <c r="E130" s="1">
        <f t="shared" si="4"/>
        <v>0</v>
      </c>
      <c r="F130" s="2">
        <f t="shared" si="5"/>
        <v>13.40875</v>
      </c>
      <c r="G130" s="3">
        <v>26.817499999999999</v>
      </c>
      <c r="H130" s="1">
        <f t="shared" si="3"/>
        <v>0</v>
      </c>
    </row>
    <row r="131" spans="2:158" ht="10.199999999999999" customHeight="1" x14ac:dyDescent="0.2">
      <c r="B131" s="13" t="s">
        <v>157</v>
      </c>
      <c r="C131" s="1" t="s">
        <v>9</v>
      </c>
      <c r="D131" s="1" t="s">
        <v>22</v>
      </c>
      <c r="E131" s="1">
        <f>IF(F131&gt;=2000,6,IF(F131&gt;=400,3,IF(F131&gt;=100,1,0)))</f>
        <v>0</v>
      </c>
      <c r="F131" s="2">
        <f>G131/2+H131</f>
        <v>4.7312500000000002</v>
      </c>
      <c r="G131" s="3">
        <v>9.4625000000000004</v>
      </c>
      <c r="H131" s="1">
        <f t="shared" si="3"/>
        <v>0</v>
      </c>
    </row>
    <row r="132" spans="2:158" ht="10.199999999999999" customHeight="1" x14ac:dyDescent="0.2">
      <c r="B132" s="10" t="s">
        <v>158</v>
      </c>
      <c r="C132" s="1" t="s">
        <v>9</v>
      </c>
      <c r="D132" s="1" t="s">
        <v>20</v>
      </c>
      <c r="E132" s="1">
        <f t="shared" si="4"/>
        <v>1</v>
      </c>
      <c r="F132" s="2">
        <f t="shared" si="5"/>
        <v>212.05085937500002</v>
      </c>
      <c r="G132" s="3">
        <v>424.10171875000003</v>
      </c>
      <c r="H132" s="1">
        <f t="shared" ref="H132:H199" si="6">SUM(I132:FF132)</f>
        <v>0</v>
      </c>
    </row>
    <row r="133" spans="2:158" x14ac:dyDescent="0.2">
      <c r="B133" s="12" t="s">
        <v>159</v>
      </c>
      <c r="C133" s="1" t="s">
        <v>9</v>
      </c>
      <c r="E133" s="1">
        <f t="shared" si="4"/>
        <v>0</v>
      </c>
      <c r="F133" s="2">
        <f t="shared" si="5"/>
        <v>21.204999999999998</v>
      </c>
      <c r="G133" s="3">
        <v>42.41</v>
      </c>
      <c r="H133" s="1">
        <f t="shared" si="6"/>
        <v>0</v>
      </c>
    </row>
    <row r="134" spans="2:158" x14ac:dyDescent="0.2">
      <c r="B134" s="11" t="s">
        <v>160</v>
      </c>
      <c r="C134" s="1" t="s">
        <v>9</v>
      </c>
      <c r="E134" s="1">
        <f t="shared" si="4"/>
        <v>1</v>
      </c>
      <c r="F134" s="2">
        <f t="shared" si="5"/>
        <v>194.98420312500002</v>
      </c>
      <c r="G134" s="3">
        <v>177.98840625000003</v>
      </c>
      <c r="H134" s="1">
        <f t="shared" si="6"/>
        <v>105.99</v>
      </c>
      <c r="CF134" s="1">
        <v>73.069999999999993</v>
      </c>
      <c r="CG134" s="1">
        <v>32.92</v>
      </c>
    </row>
    <row r="135" spans="2:158" ht="10.199999999999999" customHeight="1" x14ac:dyDescent="0.2">
      <c r="B135" s="10" t="s">
        <v>161</v>
      </c>
      <c r="C135" s="1" t="s">
        <v>9</v>
      </c>
      <c r="D135" s="1" t="s">
        <v>20</v>
      </c>
      <c r="E135" s="1">
        <f t="shared" si="4"/>
        <v>3</v>
      </c>
      <c r="F135" s="2">
        <f t="shared" si="5"/>
        <v>1380.3668750000002</v>
      </c>
      <c r="G135" s="3">
        <v>1791.0337500000001</v>
      </c>
      <c r="H135" s="1">
        <f t="shared" si="6"/>
        <v>484.85</v>
      </c>
      <c r="EL135" s="4">
        <v>206.25</v>
      </c>
      <c r="FB135" s="1">
        <v>278.60000000000002</v>
      </c>
    </row>
    <row r="136" spans="2:158" x14ac:dyDescent="0.2">
      <c r="B136" s="1" t="s">
        <v>162</v>
      </c>
      <c r="E136" s="1">
        <f t="shared" si="4"/>
        <v>3</v>
      </c>
      <c r="F136" s="2">
        <f t="shared" si="5"/>
        <v>433.0344287109375</v>
      </c>
      <c r="G136" s="3">
        <v>866.06885742187501</v>
      </c>
      <c r="H136" s="1">
        <f t="shared" si="6"/>
        <v>0</v>
      </c>
    </row>
    <row r="137" spans="2:158" ht="10.199999999999999" customHeight="1" x14ac:dyDescent="0.2">
      <c r="B137" s="1" t="s">
        <v>163</v>
      </c>
      <c r="D137" s="1" t="s">
        <v>20</v>
      </c>
      <c r="E137" s="1">
        <f t="shared" si="4"/>
        <v>1</v>
      </c>
      <c r="F137" s="2">
        <f t="shared" si="5"/>
        <v>188.75257812500001</v>
      </c>
      <c r="G137" s="3">
        <v>377.50515625000003</v>
      </c>
      <c r="H137" s="1">
        <f t="shared" si="6"/>
        <v>0</v>
      </c>
    </row>
    <row r="138" spans="2:158" x14ac:dyDescent="0.2">
      <c r="B138" s="1" t="s">
        <v>164</v>
      </c>
      <c r="C138" s="1" t="s">
        <v>9</v>
      </c>
      <c r="E138" s="1">
        <f>IF(F138&gt;=2000,6,IF(F138&gt;=400,3,IF(F138&gt;=100,1,0)))</f>
        <v>1</v>
      </c>
      <c r="F138" s="2">
        <f>G138/2+H138</f>
        <v>102.8</v>
      </c>
      <c r="H138" s="1">
        <f t="shared" si="6"/>
        <v>102.8</v>
      </c>
      <c r="BO138" s="1">
        <v>24.72</v>
      </c>
      <c r="DA138" s="1">
        <v>57.58</v>
      </c>
      <c r="DF138" s="1">
        <v>20.5</v>
      </c>
    </row>
    <row r="139" spans="2:158" x14ac:dyDescent="0.2">
      <c r="B139" s="1" t="s">
        <v>165</v>
      </c>
      <c r="E139" s="1">
        <f t="shared" si="4"/>
        <v>0</v>
      </c>
      <c r="F139" s="2">
        <f t="shared" si="5"/>
        <v>54.772753906249996</v>
      </c>
      <c r="G139" s="3">
        <v>109.54550781249999</v>
      </c>
      <c r="H139" s="1">
        <f t="shared" si="6"/>
        <v>0</v>
      </c>
    </row>
    <row r="140" spans="2:158" x14ac:dyDescent="0.2">
      <c r="B140" s="1" t="s">
        <v>166</v>
      </c>
      <c r="E140" s="1">
        <f t="shared" si="4"/>
        <v>3</v>
      </c>
      <c r="F140" s="2">
        <f t="shared" si="5"/>
        <v>602.21120422363288</v>
      </c>
      <c r="G140" s="3">
        <v>1204.4224084472658</v>
      </c>
      <c r="H140" s="1">
        <f t="shared" si="6"/>
        <v>0</v>
      </c>
    </row>
    <row r="141" spans="2:158" x14ac:dyDescent="0.2">
      <c r="B141" s="10" t="s">
        <v>167</v>
      </c>
      <c r="C141" s="1" t="s">
        <v>9</v>
      </c>
      <c r="E141" s="1">
        <f t="shared" si="4"/>
        <v>0</v>
      </c>
      <c r="F141" s="2">
        <f t="shared" si="5"/>
        <v>0.112421875</v>
      </c>
      <c r="G141" s="3">
        <v>0.22484375000000001</v>
      </c>
      <c r="H141" s="1">
        <f t="shared" si="6"/>
        <v>0</v>
      </c>
    </row>
    <row r="142" spans="2:158" x14ac:dyDescent="0.2">
      <c r="B142" s="13" t="s">
        <v>168</v>
      </c>
      <c r="C142" s="1" t="s">
        <v>9</v>
      </c>
      <c r="E142" s="1">
        <f>IF(F142&gt;=2000,6,IF(F142&gt;=400,3,IF(F142&gt;=100,1,0)))</f>
        <v>0</v>
      </c>
      <c r="F142" s="2">
        <f>G142/2+H142</f>
        <v>5.4112499999999999</v>
      </c>
      <c r="G142" s="3">
        <v>10.8225</v>
      </c>
      <c r="H142" s="1">
        <f t="shared" si="6"/>
        <v>0</v>
      </c>
    </row>
    <row r="143" spans="2:158" x14ac:dyDescent="0.2">
      <c r="B143" s="11" t="s">
        <v>169</v>
      </c>
      <c r="C143" s="1" t="s">
        <v>9</v>
      </c>
      <c r="E143" s="1">
        <f t="shared" si="4"/>
        <v>0</v>
      </c>
      <c r="F143" s="2">
        <f t="shared" si="5"/>
        <v>5.0168749999999998</v>
      </c>
      <c r="G143" s="3">
        <v>10.03375</v>
      </c>
      <c r="H143" s="1">
        <f t="shared" si="6"/>
        <v>0</v>
      </c>
    </row>
    <row r="144" spans="2:158" x14ac:dyDescent="0.2">
      <c r="B144" s="4" t="s">
        <v>170</v>
      </c>
      <c r="C144" s="1" t="s">
        <v>9</v>
      </c>
      <c r="E144" s="1">
        <f>IF(F144&gt;=2000,6,IF(F144&gt;=400,3,IF(F144&gt;=100,1,0)))</f>
        <v>0</v>
      </c>
      <c r="F144" s="2">
        <f>G144/2+H144</f>
        <v>45.59</v>
      </c>
      <c r="H144" s="1">
        <f t="shared" si="6"/>
        <v>45.59</v>
      </c>
      <c r="DA144" s="1">
        <v>35.340000000000003</v>
      </c>
      <c r="DE144" s="1">
        <v>10.25</v>
      </c>
    </row>
    <row r="145" spans="1:159" x14ac:dyDescent="0.2">
      <c r="B145" s="8" t="s">
        <v>171</v>
      </c>
      <c r="C145" s="1" t="s">
        <v>9</v>
      </c>
      <c r="E145" s="1">
        <f t="shared" si="4"/>
        <v>1</v>
      </c>
      <c r="F145" s="2">
        <f t="shared" si="5"/>
        <v>390.51</v>
      </c>
      <c r="G145" s="3">
        <v>413.56</v>
      </c>
      <c r="H145" s="1">
        <f t="shared" si="6"/>
        <v>183.73</v>
      </c>
      <c r="DJ145" s="1">
        <v>183.73</v>
      </c>
    </row>
    <row r="146" spans="1:159" x14ac:dyDescent="0.2">
      <c r="B146" s="7" t="s">
        <v>172</v>
      </c>
      <c r="C146" s="1" t="s">
        <v>9</v>
      </c>
      <c r="E146" s="1">
        <f t="shared" si="4"/>
        <v>0</v>
      </c>
      <c r="F146" s="2">
        <f t="shared" si="5"/>
        <v>71.845312500000006</v>
      </c>
      <c r="G146" s="3">
        <v>143.69062500000001</v>
      </c>
      <c r="H146" s="1">
        <f t="shared" si="6"/>
        <v>0</v>
      </c>
    </row>
    <row r="147" spans="1:159" ht="10.199999999999999" customHeight="1" x14ac:dyDescent="0.2">
      <c r="B147" s="10" t="s">
        <v>173</v>
      </c>
      <c r="C147" s="1" t="s">
        <v>9</v>
      </c>
      <c r="D147" s="1" t="s">
        <v>20</v>
      </c>
      <c r="E147" s="1">
        <f t="shared" si="4"/>
        <v>0</v>
      </c>
      <c r="F147" s="2">
        <f t="shared" si="5"/>
        <v>21.259843749999998</v>
      </c>
      <c r="G147" s="3">
        <v>42.519687499999996</v>
      </c>
      <c r="H147" s="1">
        <f t="shared" si="6"/>
        <v>0</v>
      </c>
    </row>
    <row r="148" spans="1:159" ht="10.199999999999999" customHeight="1" x14ac:dyDescent="0.2">
      <c r="B148" s="13" t="s">
        <v>174</v>
      </c>
      <c r="C148" s="1" t="s">
        <v>9</v>
      </c>
      <c r="D148" s="1" t="s">
        <v>104</v>
      </c>
      <c r="E148" s="1">
        <f>IF(F148&gt;=2000,6,IF(F148&gt;=400,3,IF(F148&gt;=100,1,0)))</f>
        <v>0</v>
      </c>
      <c r="F148" s="2">
        <f>G148/2+H148</f>
        <v>0.21375</v>
      </c>
      <c r="G148" s="3">
        <v>0.42749999999999999</v>
      </c>
      <c r="H148" s="1">
        <f t="shared" si="6"/>
        <v>0</v>
      </c>
    </row>
    <row r="149" spans="1:159" x14ac:dyDescent="0.2">
      <c r="A149" s="1" t="s">
        <v>175</v>
      </c>
      <c r="B149" s="13" t="s">
        <v>176</v>
      </c>
      <c r="C149" s="1" t="s">
        <v>9</v>
      </c>
      <c r="E149" s="1">
        <f t="shared" si="4"/>
        <v>1</v>
      </c>
      <c r="F149" s="2">
        <f t="shared" si="5"/>
        <v>173.30124999999998</v>
      </c>
      <c r="G149" s="3">
        <v>346.60249999999996</v>
      </c>
      <c r="H149" s="1">
        <f t="shared" si="6"/>
        <v>0</v>
      </c>
    </row>
    <row r="150" spans="1:159" x14ac:dyDescent="0.2">
      <c r="B150" s="8" t="s">
        <v>177</v>
      </c>
      <c r="C150" s="1" t="s">
        <v>9</v>
      </c>
      <c r="D150" s="1" t="s">
        <v>12</v>
      </c>
      <c r="E150" s="1">
        <f t="shared" si="4"/>
        <v>1</v>
      </c>
      <c r="F150" s="2">
        <f t="shared" si="5"/>
        <v>130.11750000000001</v>
      </c>
      <c r="G150" s="3">
        <v>133.23500000000001</v>
      </c>
      <c r="H150" s="1">
        <f t="shared" si="6"/>
        <v>63.5</v>
      </c>
      <c r="DA150" s="1">
        <v>7.86</v>
      </c>
      <c r="DD150" s="1">
        <v>19.77</v>
      </c>
      <c r="DE150" s="1">
        <v>15.37</v>
      </c>
      <c r="DF150" s="1">
        <v>20.5</v>
      </c>
    </row>
    <row r="151" spans="1:159" x14ac:dyDescent="0.2">
      <c r="B151" s="4" t="s">
        <v>178</v>
      </c>
      <c r="C151" s="1" t="s">
        <v>9</v>
      </c>
      <c r="E151" s="1">
        <f t="shared" si="4"/>
        <v>0</v>
      </c>
      <c r="F151" s="2">
        <f t="shared" si="5"/>
        <v>24.72</v>
      </c>
      <c r="H151" s="1">
        <f t="shared" si="6"/>
        <v>24.72</v>
      </c>
      <c r="BO151" s="1">
        <v>24.72</v>
      </c>
    </row>
    <row r="152" spans="1:159" x14ac:dyDescent="0.2">
      <c r="B152" s="5" t="s">
        <v>179</v>
      </c>
      <c r="E152" s="1">
        <f t="shared" si="4"/>
        <v>0</v>
      </c>
      <c r="F152" s="2">
        <f t="shared" si="5"/>
        <v>55.46125</v>
      </c>
      <c r="G152" s="3">
        <v>110.9225</v>
      </c>
      <c r="H152" s="1">
        <f t="shared" si="6"/>
        <v>0</v>
      </c>
    </row>
    <row r="153" spans="1:159" x14ac:dyDescent="0.2">
      <c r="B153" s="4" t="s">
        <v>180</v>
      </c>
      <c r="C153" s="1" t="s">
        <v>9</v>
      </c>
      <c r="E153" s="1">
        <f t="shared" si="4"/>
        <v>0</v>
      </c>
      <c r="F153" s="2">
        <f t="shared" si="5"/>
        <v>23.59</v>
      </c>
      <c r="H153" s="1">
        <f t="shared" si="6"/>
        <v>23.59</v>
      </c>
      <c r="AP153" s="1">
        <v>6.23</v>
      </c>
      <c r="AQ153" s="1">
        <v>17.36</v>
      </c>
    </row>
    <row r="154" spans="1:159" ht="10.199999999999999" customHeight="1" x14ac:dyDescent="0.2">
      <c r="B154" s="6" t="s">
        <v>181</v>
      </c>
      <c r="C154" s="1" t="s">
        <v>9</v>
      </c>
      <c r="D154" s="1" t="s">
        <v>20</v>
      </c>
      <c r="E154" s="1">
        <f t="shared" si="4"/>
        <v>0</v>
      </c>
      <c r="F154" s="2">
        <f t="shared" si="5"/>
        <v>9.2521874999999998</v>
      </c>
      <c r="G154" s="3">
        <v>18.504375</v>
      </c>
      <c r="H154" s="1">
        <f t="shared" si="6"/>
        <v>0</v>
      </c>
    </row>
    <row r="155" spans="1:159" x14ac:dyDescent="0.2">
      <c r="B155" s="4" t="s">
        <v>182</v>
      </c>
      <c r="C155" s="1" t="s">
        <v>9</v>
      </c>
      <c r="E155" s="1">
        <f>IF(F155&gt;=2000,6,IF(F155&gt;=400,3,IF(F155&gt;=100,1,0)))</f>
        <v>0</v>
      </c>
      <c r="F155" s="2">
        <f>G155/2+H155</f>
        <v>12.01</v>
      </c>
      <c r="H155" s="1">
        <f t="shared" si="6"/>
        <v>12.01</v>
      </c>
      <c r="DA155" s="4">
        <v>6.89</v>
      </c>
      <c r="DE155" s="1">
        <v>5.12</v>
      </c>
    </row>
    <row r="156" spans="1:159" x14ac:dyDescent="0.2">
      <c r="B156" s="4" t="s">
        <v>183</v>
      </c>
      <c r="C156" s="1" t="s">
        <v>9</v>
      </c>
      <c r="E156" s="1">
        <f>IF(F156&gt;=2000,6,IF(F156&gt;=400,3,IF(F156&gt;=100,1,0)))</f>
        <v>1</v>
      </c>
      <c r="F156" s="2">
        <f>G156/2+H156</f>
        <v>132.72</v>
      </c>
      <c r="H156" s="1">
        <f t="shared" si="6"/>
        <v>132.72</v>
      </c>
      <c r="AT156" s="1">
        <v>18.52</v>
      </c>
      <c r="DA156" s="1">
        <v>57.58</v>
      </c>
      <c r="DC156" s="1">
        <v>5.38</v>
      </c>
      <c r="DE156" s="1">
        <v>25.62</v>
      </c>
      <c r="DF156" s="1">
        <v>25.62</v>
      </c>
    </row>
    <row r="157" spans="1:159" x14ac:dyDescent="0.2">
      <c r="B157" s="6" t="s">
        <v>184</v>
      </c>
      <c r="E157" s="1">
        <f t="shared" si="4"/>
        <v>3</v>
      </c>
      <c r="F157" s="2">
        <f t="shared" si="5"/>
        <v>1725.9084999999998</v>
      </c>
      <c r="G157" s="3">
        <v>2022.9349999999997</v>
      </c>
      <c r="H157" s="1">
        <f t="shared" si="6"/>
        <v>714.44099999999992</v>
      </c>
      <c r="Z157" s="1">
        <v>57.88</v>
      </c>
      <c r="CN157" s="1">
        <v>141.62</v>
      </c>
      <c r="CO157" s="1">
        <v>62.88</v>
      </c>
      <c r="DM157" s="1">
        <v>19.120999999999999</v>
      </c>
      <c r="DN157" s="1">
        <v>95.61</v>
      </c>
      <c r="ED157" s="1">
        <v>58.73</v>
      </c>
      <c r="EU157" s="1"/>
      <c r="EV157" s="1"/>
      <c r="EW157" s="1"/>
      <c r="EX157" s="1"/>
      <c r="EY157" s="1"/>
      <c r="FB157" s="1">
        <v>159.19999999999999</v>
      </c>
      <c r="FC157" s="1">
        <v>119.4</v>
      </c>
    </row>
    <row r="158" spans="1:159" x14ac:dyDescent="0.2">
      <c r="B158" s="4" t="s">
        <v>185</v>
      </c>
      <c r="C158" s="1" t="s">
        <v>9</v>
      </c>
      <c r="E158" s="1">
        <f>IF(F158&gt;=2000,6,IF(F158&gt;=400,3,IF(F158&gt;=100,1,0)))</f>
        <v>0</v>
      </c>
      <c r="F158" s="2">
        <f>G158/2+H158</f>
        <v>39.700000000000003</v>
      </c>
      <c r="H158" s="1">
        <f t="shared" si="6"/>
        <v>39.700000000000003</v>
      </c>
      <c r="DA158" s="1">
        <v>26.52</v>
      </c>
      <c r="DD158" s="1">
        <v>13.18</v>
      </c>
      <c r="EU158" s="1"/>
      <c r="EV158" s="1"/>
      <c r="EW158" s="1"/>
      <c r="EX158" s="1"/>
      <c r="EY158" s="1"/>
    </row>
    <row r="159" spans="1:159" x14ac:dyDescent="0.2">
      <c r="B159" s="11" t="s">
        <v>186</v>
      </c>
      <c r="C159" s="1" t="s">
        <v>9</v>
      </c>
      <c r="E159" s="1">
        <f t="shared" si="4"/>
        <v>0</v>
      </c>
      <c r="F159" s="2">
        <f t="shared" si="5"/>
        <v>0.10249999999999999</v>
      </c>
      <c r="G159" s="3">
        <v>0.20499999999999999</v>
      </c>
      <c r="H159" s="1">
        <f t="shared" si="6"/>
        <v>0</v>
      </c>
    </row>
    <row r="160" spans="1:159" x14ac:dyDescent="0.2">
      <c r="B160" s="10" t="s">
        <v>187</v>
      </c>
      <c r="C160" s="1" t="s">
        <v>9</v>
      </c>
      <c r="E160" s="1">
        <f t="shared" si="4"/>
        <v>0</v>
      </c>
      <c r="F160" s="2">
        <f t="shared" si="5"/>
        <v>5.7891406249999999</v>
      </c>
      <c r="G160" s="3">
        <v>11.57828125</v>
      </c>
      <c r="H160" s="1">
        <f t="shared" si="6"/>
        <v>0</v>
      </c>
    </row>
    <row r="161" spans="1:162" x14ac:dyDescent="0.2">
      <c r="B161" s="4" t="s">
        <v>188</v>
      </c>
      <c r="C161" s="1" t="s">
        <v>9</v>
      </c>
      <c r="E161" s="1">
        <f>IF(F161&gt;=2000,6,IF(F161&gt;=400,3,IF(F161&gt;=100,1,0)))</f>
        <v>0</v>
      </c>
      <c r="F161" s="2">
        <f>G161/2+H161</f>
        <v>24.7</v>
      </c>
      <c r="H161" s="1">
        <f t="shared" si="6"/>
        <v>24.7</v>
      </c>
      <c r="AS161" s="1">
        <v>24.7</v>
      </c>
    </row>
    <row r="162" spans="1:162" x14ac:dyDescent="0.2">
      <c r="B162" s="8" t="s">
        <v>189</v>
      </c>
      <c r="C162" s="1" t="s">
        <v>9</v>
      </c>
      <c r="E162" s="1">
        <f t="shared" si="4"/>
        <v>1</v>
      </c>
      <c r="F162" s="2">
        <f t="shared" si="5"/>
        <v>356.4425</v>
      </c>
      <c r="G162" s="3">
        <v>569.505</v>
      </c>
      <c r="H162" s="1">
        <f t="shared" si="6"/>
        <v>71.69</v>
      </c>
      <c r="AS162" s="1">
        <v>18.52</v>
      </c>
      <c r="DA162" s="1">
        <v>26.52</v>
      </c>
      <c r="DC162" s="1">
        <v>21.53</v>
      </c>
      <c r="DF162" s="1">
        <v>5.12</v>
      </c>
    </row>
    <row r="163" spans="1:162" ht="10.199999999999999" customHeight="1" x14ac:dyDescent="0.2">
      <c r="A163" s="1" t="s">
        <v>190</v>
      </c>
      <c r="B163" s="1" t="s">
        <v>191</v>
      </c>
      <c r="D163" s="1" t="s">
        <v>22</v>
      </c>
      <c r="E163" s="1">
        <f t="shared" si="4"/>
        <v>0</v>
      </c>
      <c r="F163" s="2">
        <f t="shared" si="5"/>
        <v>0.18374023437500001</v>
      </c>
      <c r="G163" s="3">
        <v>0.36748046875000001</v>
      </c>
      <c r="H163" s="1">
        <f t="shared" si="6"/>
        <v>0</v>
      </c>
    </row>
    <row r="164" spans="1:162" x14ac:dyDescent="0.2">
      <c r="B164" s="6" t="s">
        <v>192</v>
      </c>
      <c r="C164" s="1" t="s">
        <v>9</v>
      </c>
      <c r="E164" s="1">
        <f t="shared" si="4"/>
        <v>0</v>
      </c>
      <c r="F164" s="2">
        <f t="shared" si="5"/>
        <v>1.4606250000000001</v>
      </c>
      <c r="G164" s="3">
        <v>2.9212500000000001</v>
      </c>
      <c r="H164" s="1">
        <f t="shared" si="6"/>
        <v>0</v>
      </c>
    </row>
    <row r="165" spans="1:162" x14ac:dyDescent="0.2">
      <c r="B165" s="1" t="s">
        <v>193</v>
      </c>
      <c r="E165" s="1">
        <f t="shared" si="4"/>
        <v>0</v>
      </c>
      <c r="F165" s="2">
        <f t="shared" si="5"/>
        <v>0.75671875</v>
      </c>
      <c r="G165" s="3">
        <v>1.5134375</v>
      </c>
      <c r="H165" s="1">
        <f t="shared" si="6"/>
        <v>0</v>
      </c>
    </row>
    <row r="166" spans="1:162" x14ac:dyDescent="0.2">
      <c r="B166" s="1" t="s">
        <v>194</v>
      </c>
      <c r="D166" s="1" t="s">
        <v>12</v>
      </c>
      <c r="E166" s="1">
        <f t="shared" si="4"/>
        <v>0</v>
      </c>
      <c r="F166" s="2">
        <f t="shared" si="5"/>
        <v>36.350966796874999</v>
      </c>
      <c r="G166" s="3">
        <v>72.701933593749999</v>
      </c>
      <c r="H166" s="1">
        <f t="shared" si="6"/>
        <v>0</v>
      </c>
    </row>
    <row r="167" spans="1:162" x14ac:dyDescent="0.2">
      <c r="B167" s="1" t="s">
        <v>195</v>
      </c>
      <c r="C167" s="1" t="s">
        <v>9</v>
      </c>
      <c r="D167" s="1" t="s">
        <v>12</v>
      </c>
      <c r="E167" s="1">
        <f t="shared" si="4"/>
        <v>0</v>
      </c>
      <c r="F167" s="2">
        <f t="shared" si="5"/>
        <v>66.37</v>
      </c>
      <c r="H167" s="1">
        <f t="shared" si="6"/>
        <v>66.37</v>
      </c>
      <c r="J167" s="1">
        <v>21.44</v>
      </c>
      <c r="R167" s="1">
        <v>26</v>
      </c>
      <c r="T167" s="1">
        <v>18.93</v>
      </c>
    </row>
    <row r="168" spans="1:162" ht="10.199999999999999" customHeight="1" x14ac:dyDescent="0.2">
      <c r="A168" s="1" t="s">
        <v>196</v>
      </c>
      <c r="B168" s="1" t="s">
        <v>197</v>
      </c>
      <c r="D168" s="1" t="s">
        <v>47</v>
      </c>
      <c r="E168" s="1">
        <f t="shared" si="4"/>
        <v>1</v>
      </c>
      <c r="F168" s="2">
        <f t="shared" si="5"/>
        <v>185.78438964843747</v>
      </c>
      <c r="G168" s="3">
        <v>371.56877929687494</v>
      </c>
      <c r="H168" s="1">
        <f t="shared" si="6"/>
        <v>0</v>
      </c>
    </row>
    <row r="169" spans="1:162" x14ac:dyDescent="0.2">
      <c r="B169" s="7" t="s">
        <v>198</v>
      </c>
      <c r="C169" s="1" t="s">
        <v>9</v>
      </c>
      <c r="E169" s="1">
        <f t="shared" si="4"/>
        <v>0</v>
      </c>
      <c r="F169" s="2">
        <f t="shared" si="5"/>
        <v>1.91671875</v>
      </c>
      <c r="G169" s="3">
        <v>3.8334375000000001</v>
      </c>
      <c r="H169" s="1">
        <f t="shared" si="6"/>
        <v>0</v>
      </c>
    </row>
    <row r="170" spans="1:162" ht="10.199999999999999" customHeight="1" x14ac:dyDescent="0.2">
      <c r="B170" s="13" t="s">
        <v>199</v>
      </c>
      <c r="C170" s="1" t="s">
        <v>9</v>
      </c>
      <c r="D170" s="1" t="s">
        <v>104</v>
      </c>
      <c r="E170" s="1">
        <f t="shared" si="4"/>
        <v>0</v>
      </c>
      <c r="F170" s="2">
        <f t="shared" si="5"/>
        <v>6.2612499999999995</v>
      </c>
      <c r="G170" s="3">
        <v>12.522499999999999</v>
      </c>
      <c r="H170" s="1">
        <f t="shared" si="6"/>
        <v>0</v>
      </c>
    </row>
    <row r="171" spans="1:162" ht="10.199999999999999" customHeight="1" x14ac:dyDescent="0.2">
      <c r="B171" s="4" t="s">
        <v>200</v>
      </c>
      <c r="D171" s="1" t="s">
        <v>22</v>
      </c>
      <c r="E171" s="1">
        <f t="shared" si="4"/>
        <v>0</v>
      </c>
      <c r="F171" s="2">
        <f t="shared" si="5"/>
        <v>4.8174999999999999</v>
      </c>
      <c r="G171" s="3">
        <v>9.6349999999999998</v>
      </c>
      <c r="H171" s="1">
        <f t="shared" si="6"/>
        <v>0</v>
      </c>
    </row>
    <row r="172" spans="1:162" x14ac:dyDescent="0.2">
      <c r="B172" s="4" t="s">
        <v>201</v>
      </c>
      <c r="C172" s="1" t="s">
        <v>9</v>
      </c>
      <c r="E172" s="1">
        <f>IF(F172&gt;=2000,6,IF(F172&gt;=400,3,IF(F172&gt;=100,1,0)))</f>
        <v>0</v>
      </c>
      <c r="F172" s="2">
        <f>G172/2+H172</f>
        <v>39.96</v>
      </c>
      <c r="H172" s="1">
        <f t="shared" si="6"/>
        <v>39.96</v>
      </c>
      <c r="DA172" s="1">
        <v>39.96</v>
      </c>
    </row>
    <row r="173" spans="1:162" ht="10.199999999999999" customHeight="1" x14ac:dyDescent="0.2">
      <c r="B173" s="1" t="s">
        <v>202</v>
      </c>
      <c r="C173" s="1" t="s">
        <v>9</v>
      </c>
      <c r="D173" s="1" t="s">
        <v>20</v>
      </c>
      <c r="E173" s="1">
        <f t="shared" si="4"/>
        <v>0</v>
      </c>
      <c r="F173" s="2">
        <f t="shared" si="5"/>
        <v>10.669316406250001</v>
      </c>
      <c r="G173" s="3">
        <v>21.338632812500002</v>
      </c>
      <c r="H173" s="1">
        <f t="shared" si="6"/>
        <v>0</v>
      </c>
    </row>
    <row r="174" spans="1:162" x14ac:dyDescent="0.2">
      <c r="B174" s="5" t="s">
        <v>203</v>
      </c>
      <c r="C174" s="1" t="s">
        <v>9</v>
      </c>
      <c r="D174" s="1" t="s">
        <v>12</v>
      </c>
      <c r="E174" s="1">
        <f t="shared" si="4"/>
        <v>6</v>
      </c>
      <c r="F174" s="2">
        <f t="shared" si="5"/>
        <v>2084.8006249999999</v>
      </c>
      <c r="G174" s="3">
        <v>2676.9612499999998</v>
      </c>
      <c r="H174" s="1">
        <f t="shared" si="6"/>
        <v>746.32</v>
      </c>
      <c r="DA174" s="1">
        <v>7.86</v>
      </c>
      <c r="DC174" s="1">
        <v>21.53</v>
      </c>
      <c r="DD174" s="1">
        <v>19.77</v>
      </c>
      <c r="DE174" s="1">
        <v>25.62</v>
      </c>
      <c r="EJ174" s="1">
        <v>81.83</v>
      </c>
      <c r="EO174" s="4">
        <v>61.17</v>
      </c>
      <c r="EU174" s="4">
        <v>67.56</v>
      </c>
      <c r="EX174" s="4">
        <v>60.22</v>
      </c>
      <c r="EZ174" s="4">
        <v>75.790000000000006</v>
      </c>
      <c r="FD174" s="1">
        <v>53.72</v>
      </c>
      <c r="FF174" s="1">
        <v>271.25</v>
      </c>
    </row>
    <row r="175" spans="1:162" ht="10.199999999999999" customHeight="1" x14ac:dyDescent="0.2">
      <c r="B175" s="10" t="s">
        <v>204</v>
      </c>
      <c r="D175" s="1" t="s">
        <v>20</v>
      </c>
      <c r="E175" s="1">
        <f t="shared" si="4"/>
        <v>6</v>
      </c>
      <c r="F175" s="2">
        <f t="shared" si="5"/>
        <v>2008.8416406249999</v>
      </c>
      <c r="G175" s="3">
        <v>2238.2032812500001</v>
      </c>
      <c r="H175" s="1">
        <f t="shared" si="6"/>
        <v>889.7399999999999</v>
      </c>
      <c r="AH175" s="1">
        <v>14.11</v>
      </c>
      <c r="AR175" s="1">
        <v>88.71</v>
      </c>
      <c r="AW175" s="1">
        <v>64.13</v>
      </c>
      <c r="BT175" s="1">
        <v>26.33</v>
      </c>
      <c r="CV175" s="1">
        <v>96.39</v>
      </c>
      <c r="DS175" s="1">
        <v>236.4</v>
      </c>
      <c r="EC175" s="1">
        <v>190.76</v>
      </c>
      <c r="EF175" s="1">
        <v>31.9</v>
      </c>
      <c r="EK175" s="4">
        <v>61.88</v>
      </c>
      <c r="EM175" s="1">
        <v>79.13</v>
      </c>
    </row>
    <row r="176" spans="1:162" x14ac:dyDescent="0.2">
      <c r="B176" s="13" t="s">
        <v>205</v>
      </c>
      <c r="C176" s="1" t="s">
        <v>9</v>
      </c>
      <c r="E176" s="1">
        <f t="shared" si="4"/>
        <v>0</v>
      </c>
      <c r="F176" s="2">
        <f t="shared" si="5"/>
        <v>24.848750000000003</v>
      </c>
      <c r="G176" s="3">
        <v>49.697500000000005</v>
      </c>
      <c r="H176" s="1">
        <f t="shared" si="6"/>
        <v>0</v>
      </c>
    </row>
    <row r="177" spans="1:159" x14ac:dyDescent="0.2">
      <c r="B177" s="5" t="s">
        <v>206</v>
      </c>
      <c r="C177" s="1" t="s">
        <v>9</v>
      </c>
      <c r="E177" s="1">
        <f t="shared" si="4"/>
        <v>0</v>
      </c>
      <c r="F177" s="2">
        <f t="shared" si="5"/>
        <v>21.099375000000002</v>
      </c>
      <c r="G177" s="3">
        <v>42.198750000000004</v>
      </c>
      <c r="H177" s="1">
        <f t="shared" si="6"/>
        <v>0</v>
      </c>
    </row>
    <row r="178" spans="1:159" s="17" customFormat="1" x14ac:dyDescent="0.2">
      <c r="B178" s="17" t="s">
        <v>207</v>
      </c>
      <c r="D178" s="17" t="s">
        <v>12</v>
      </c>
      <c r="E178" s="18">
        <f t="shared" si="4"/>
        <v>0</v>
      </c>
      <c r="F178" s="19">
        <f t="shared" si="5"/>
        <v>57.618364955357144</v>
      </c>
      <c r="G178" s="20">
        <v>115.23672991071429</v>
      </c>
      <c r="H178" s="1">
        <f t="shared" si="6"/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S178" s="18"/>
      <c r="EK178" s="21"/>
      <c r="EL178" s="21"/>
      <c r="EO178" s="21"/>
      <c r="EU178" s="21"/>
      <c r="EV178" s="21"/>
      <c r="EW178" s="21"/>
      <c r="EX178" s="21"/>
      <c r="EY178" s="21"/>
    </row>
    <row r="179" spans="1:159" x14ac:dyDescent="0.2">
      <c r="B179" s="1" t="s">
        <v>208</v>
      </c>
      <c r="D179" s="1" t="s">
        <v>12</v>
      </c>
      <c r="E179" s="1">
        <f t="shared" si="4"/>
        <v>1</v>
      </c>
      <c r="F179" s="2">
        <f t="shared" si="5"/>
        <v>117.60943359375</v>
      </c>
      <c r="G179" s="3">
        <v>235.2188671875</v>
      </c>
      <c r="H179" s="1">
        <f t="shared" si="6"/>
        <v>0</v>
      </c>
    </row>
    <row r="180" spans="1:159" ht="10.199999999999999" customHeight="1" x14ac:dyDescent="0.2">
      <c r="A180" s="1" t="s">
        <v>209</v>
      </c>
      <c r="B180" s="1" t="s">
        <v>210</v>
      </c>
      <c r="D180" s="1" t="s">
        <v>47</v>
      </c>
      <c r="E180" s="1">
        <f t="shared" si="4"/>
        <v>1</v>
      </c>
      <c r="F180" s="2">
        <f t="shared" si="5"/>
        <v>353.58083007812502</v>
      </c>
      <c r="G180" s="3">
        <v>258.58166015625</v>
      </c>
      <c r="H180" s="1">
        <f t="shared" si="6"/>
        <v>224.29</v>
      </c>
      <c r="Z180" s="1">
        <v>115.76</v>
      </c>
      <c r="AV180" s="1">
        <v>28.93</v>
      </c>
      <c r="FC180" s="1">
        <v>79.599999999999994</v>
      </c>
    </row>
    <row r="181" spans="1:159" ht="10.199999999999999" customHeight="1" x14ac:dyDescent="0.2">
      <c r="B181" s="13" t="s">
        <v>211</v>
      </c>
      <c r="C181" s="1" t="s">
        <v>9</v>
      </c>
      <c r="D181" s="1" t="s">
        <v>104</v>
      </c>
      <c r="E181" s="1">
        <f t="shared" si="4"/>
        <v>0</v>
      </c>
      <c r="F181" s="2">
        <f t="shared" si="5"/>
        <v>0.46375</v>
      </c>
      <c r="G181" s="3">
        <v>0.92749999999999999</v>
      </c>
      <c r="H181" s="1">
        <f t="shared" si="6"/>
        <v>0</v>
      </c>
    </row>
    <row r="182" spans="1:159" x14ac:dyDescent="0.2">
      <c r="B182" s="4" t="s">
        <v>212</v>
      </c>
      <c r="C182" s="1" t="s">
        <v>9</v>
      </c>
      <c r="E182" s="1">
        <f>IF(F182&gt;=2000,6,IF(F182&gt;=400,3,IF(F182&gt;=100,1,0)))</f>
        <v>0</v>
      </c>
      <c r="F182" s="2">
        <f>G182/2+H182</f>
        <v>38.15</v>
      </c>
      <c r="H182" s="1">
        <f t="shared" si="6"/>
        <v>38.15</v>
      </c>
      <c r="DB182" s="1">
        <v>7.41</v>
      </c>
      <c r="DE182" s="1">
        <v>15.37</v>
      </c>
      <c r="DF182" s="1">
        <v>15.37</v>
      </c>
    </row>
    <row r="183" spans="1:159" x14ac:dyDescent="0.2">
      <c r="B183" s="1" t="s">
        <v>213</v>
      </c>
      <c r="D183" s="1" t="s">
        <v>12</v>
      </c>
      <c r="E183" s="1">
        <f t="shared" si="4"/>
        <v>1</v>
      </c>
      <c r="F183" s="2">
        <f t="shared" si="5"/>
        <v>119.89314453124999</v>
      </c>
      <c r="G183" s="3">
        <v>239.78628906249997</v>
      </c>
      <c r="H183" s="1">
        <f t="shared" si="6"/>
        <v>0</v>
      </c>
    </row>
    <row r="184" spans="1:159" x14ac:dyDescent="0.2">
      <c r="B184" s="1" t="s">
        <v>214</v>
      </c>
      <c r="C184" s="1" t="s">
        <v>9</v>
      </c>
      <c r="E184" s="1">
        <f>IF(F184&gt;=2000,6,IF(F184&gt;=400,3,IF(F184&gt;=100,1,0)))</f>
        <v>0</v>
      </c>
      <c r="F184" s="2">
        <f>G184/2+H184</f>
        <v>12.35</v>
      </c>
      <c r="H184" s="1">
        <f t="shared" si="6"/>
        <v>12.35</v>
      </c>
      <c r="AS184" s="1">
        <v>12.35</v>
      </c>
    </row>
    <row r="185" spans="1:159" x14ac:dyDescent="0.2">
      <c r="B185" s="1" t="s">
        <v>215</v>
      </c>
      <c r="C185" s="1" t="s">
        <v>9</v>
      </c>
      <c r="D185" s="1" t="s">
        <v>12</v>
      </c>
      <c r="E185" s="1">
        <f t="shared" si="4"/>
        <v>0</v>
      </c>
      <c r="F185" s="2">
        <f t="shared" si="5"/>
        <v>29.57</v>
      </c>
      <c r="H185" s="1">
        <f t="shared" si="6"/>
        <v>29.57</v>
      </c>
      <c r="AR185" s="1">
        <v>29.57</v>
      </c>
    </row>
    <row r="186" spans="1:159" x14ac:dyDescent="0.2">
      <c r="B186" s="1" t="s">
        <v>216</v>
      </c>
      <c r="C186" s="1" t="s">
        <v>9</v>
      </c>
      <c r="E186" s="1">
        <f t="shared" si="4"/>
        <v>0</v>
      </c>
      <c r="F186" s="2">
        <f t="shared" si="5"/>
        <v>26.52</v>
      </c>
      <c r="H186" s="1">
        <f t="shared" si="6"/>
        <v>26.52</v>
      </c>
      <c r="DA186" s="1">
        <v>26.52</v>
      </c>
    </row>
    <row r="187" spans="1:159" ht="10.199999999999999" customHeight="1" x14ac:dyDescent="0.2">
      <c r="B187" s="10" t="s">
        <v>217</v>
      </c>
      <c r="C187" s="1" t="s">
        <v>9</v>
      </c>
      <c r="D187" s="1" t="s">
        <v>20</v>
      </c>
      <c r="E187" s="1">
        <f t="shared" si="4"/>
        <v>0</v>
      </c>
      <c r="F187" s="2">
        <f t="shared" si="5"/>
        <v>6.4118750000000002</v>
      </c>
      <c r="G187" s="3">
        <v>12.82375</v>
      </c>
      <c r="H187" s="1">
        <f t="shared" si="6"/>
        <v>0</v>
      </c>
    </row>
    <row r="188" spans="1:159" x14ac:dyDescent="0.2">
      <c r="A188" s="1" t="s">
        <v>218</v>
      </c>
      <c r="B188" s="1" t="s">
        <v>219</v>
      </c>
      <c r="E188" s="1">
        <f t="shared" si="4"/>
        <v>0</v>
      </c>
      <c r="F188" s="2">
        <f t="shared" ref="F188:F266" si="7">G188/2+H188</f>
        <v>9.1450195312499996E-2</v>
      </c>
      <c r="G188" s="3">
        <v>0.18290039062499999</v>
      </c>
      <c r="H188" s="1">
        <f t="shared" si="6"/>
        <v>0</v>
      </c>
    </row>
    <row r="189" spans="1:159" ht="10.199999999999999" customHeight="1" x14ac:dyDescent="0.2">
      <c r="B189" s="7" t="s">
        <v>220</v>
      </c>
      <c r="C189" s="1" t="s">
        <v>9</v>
      </c>
      <c r="D189" s="1" t="s">
        <v>20</v>
      </c>
      <c r="E189" s="1">
        <f t="shared" si="4"/>
        <v>0</v>
      </c>
      <c r="F189" s="2">
        <f t="shared" si="7"/>
        <v>5.2728125000000006</v>
      </c>
      <c r="G189" s="3">
        <v>10.545625000000001</v>
      </c>
      <c r="H189" s="1">
        <f t="shared" si="6"/>
        <v>0</v>
      </c>
    </row>
    <row r="190" spans="1:159" x14ac:dyDescent="0.2">
      <c r="B190" s="7" t="s">
        <v>221</v>
      </c>
      <c r="C190" s="1" t="s">
        <v>9</v>
      </c>
      <c r="E190" s="1">
        <f t="shared" ref="E190:E270" si="8">IF(F190&gt;=2000,6,IF(F190&gt;=400,3,IF(F190&gt;=100,1,0)))</f>
        <v>0</v>
      </c>
      <c r="F190" s="2">
        <f t="shared" si="7"/>
        <v>1.7</v>
      </c>
      <c r="G190" s="3">
        <v>3.4</v>
      </c>
      <c r="H190" s="1">
        <f t="shared" si="6"/>
        <v>0</v>
      </c>
    </row>
    <row r="191" spans="1:159" x14ac:dyDescent="0.2">
      <c r="B191" s="11" t="s">
        <v>222</v>
      </c>
      <c r="C191" s="1" t="s">
        <v>9</v>
      </c>
      <c r="D191" s="1" t="s">
        <v>12</v>
      </c>
      <c r="E191" s="1">
        <f t="shared" si="8"/>
        <v>0</v>
      </c>
      <c r="F191" s="2">
        <f t="shared" si="7"/>
        <v>17.589453124999999</v>
      </c>
      <c r="G191" s="3">
        <v>35.178906249999997</v>
      </c>
      <c r="H191" s="1">
        <f t="shared" si="6"/>
        <v>0</v>
      </c>
    </row>
    <row r="192" spans="1:159" ht="10.199999999999999" customHeight="1" x14ac:dyDescent="0.2">
      <c r="B192" s="1" t="s">
        <v>223</v>
      </c>
      <c r="D192" s="1" t="s">
        <v>20</v>
      </c>
      <c r="E192" s="1">
        <f t="shared" si="8"/>
        <v>0</v>
      </c>
      <c r="F192" s="2">
        <f t="shared" si="7"/>
        <v>47.325468749999999</v>
      </c>
      <c r="G192" s="3">
        <v>94.650937499999998</v>
      </c>
      <c r="H192" s="1">
        <f t="shared" si="6"/>
        <v>0</v>
      </c>
    </row>
    <row r="193" spans="1:161" ht="10.199999999999999" customHeight="1" x14ac:dyDescent="0.2">
      <c r="A193" s="1" t="s">
        <v>224</v>
      </c>
      <c r="B193" s="1" t="s">
        <v>225</v>
      </c>
      <c r="D193" s="1" t="s">
        <v>47</v>
      </c>
      <c r="E193" s="1">
        <f t="shared" si="8"/>
        <v>0</v>
      </c>
      <c r="F193" s="2">
        <f t="shared" si="7"/>
        <v>0.49701660156249999</v>
      </c>
      <c r="G193" s="3">
        <v>0.99403320312499999</v>
      </c>
      <c r="H193" s="1">
        <f t="shared" si="6"/>
        <v>0</v>
      </c>
    </row>
    <row r="194" spans="1:161" x14ac:dyDescent="0.2">
      <c r="B194" s="13" t="s">
        <v>226</v>
      </c>
      <c r="C194" s="1" t="s">
        <v>9</v>
      </c>
      <c r="E194" s="1">
        <f t="shared" si="8"/>
        <v>1</v>
      </c>
      <c r="F194" s="2">
        <f t="shared" si="7"/>
        <v>154.14750000000001</v>
      </c>
      <c r="G194" s="3">
        <v>80.355000000000004</v>
      </c>
      <c r="H194" s="1">
        <f t="shared" si="6"/>
        <v>113.97</v>
      </c>
      <c r="DA194" s="1">
        <v>39.96</v>
      </c>
      <c r="DC194" s="1">
        <v>21.53</v>
      </c>
      <c r="DF194" s="1">
        <v>25.62</v>
      </c>
      <c r="FD194" s="1">
        <v>26.86</v>
      </c>
    </row>
    <row r="195" spans="1:161" x14ac:dyDescent="0.2">
      <c r="B195" s="6" t="s">
        <v>227</v>
      </c>
      <c r="D195" s="1" t="s">
        <v>12</v>
      </c>
      <c r="E195" s="1">
        <f t="shared" si="8"/>
        <v>3</v>
      </c>
      <c r="F195" s="2">
        <f t="shared" si="7"/>
        <v>1258.4609375</v>
      </c>
      <c r="G195" s="3">
        <v>934.86187500000005</v>
      </c>
      <c r="H195" s="1">
        <f t="shared" si="6"/>
        <v>791.02999999999986</v>
      </c>
      <c r="M195" s="1">
        <v>37.29</v>
      </c>
      <c r="O195" s="1">
        <v>15.24</v>
      </c>
      <c r="AB195" s="1">
        <v>12.18</v>
      </c>
      <c r="AC195" s="1">
        <v>12.62</v>
      </c>
      <c r="BD195" s="1">
        <v>68.44</v>
      </c>
      <c r="BE195" s="1">
        <v>32.479999999999997</v>
      </c>
      <c r="BP195" s="1">
        <v>91.34</v>
      </c>
      <c r="BX195" s="1">
        <v>54.15</v>
      </c>
      <c r="BY195" s="1">
        <v>57.56</v>
      </c>
      <c r="BZ195" s="1">
        <v>14.34</v>
      </c>
      <c r="CB195" s="1">
        <v>19.5</v>
      </c>
      <c r="CJ195" s="1">
        <v>44.88</v>
      </c>
      <c r="CR195" s="1">
        <v>52.92</v>
      </c>
      <c r="CW195" s="1">
        <v>14.98</v>
      </c>
      <c r="CX195" s="1">
        <v>26.81</v>
      </c>
      <c r="DR195" s="1">
        <v>26.36</v>
      </c>
      <c r="EN195" s="1">
        <v>12.31</v>
      </c>
      <c r="EQ195" s="1">
        <v>28.67</v>
      </c>
      <c r="ER195" s="1">
        <v>55.66</v>
      </c>
      <c r="EV195" s="4">
        <v>44.08</v>
      </c>
      <c r="EX195" s="4">
        <v>36.130000000000003</v>
      </c>
      <c r="FE195" s="1">
        <v>33.090000000000003</v>
      </c>
    </row>
    <row r="196" spans="1:161" ht="10.199999999999999" customHeight="1" x14ac:dyDescent="0.2">
      <c r="A196" s="1" t="s">
        <v>228</v>
      </c>
      <c r="B196" s="1" t="s">
        <v>229</v>
      </c>
      <c r="D196" s="1" t="s">
        <v>22</v>
      </c>
      <c r="E196" s="1">
        <f t="shared" si="8"/>
        <v>1</v>
      </c>
      <c r="F196" s="2">
        <f t="shared" si="7"/>
        <v>177.6393701171875</v>
      </c>
      <c r="G196" s="3">
        <v>36.878740234375002</v>
      </c>
      <c r="H196" s="1">
        <f t="shared" si="6"/>
        <v>159.19999999999999</v>
      </c>
      <c r="FB196" s="1">
        <v>159.19999999999999</v>
      </c>
    </row>
    <row r="197" spans="1:161" x14ac:dyDescent="0.2">
      <c r="B197" s="1" t="s">
        <v>230</v>
      </c>
      <c r="C197" s="1" t="s">
        <v>9</v>
      </c>
      <c r="E197" s="1">
        <f t="shared" si="8"/>
        <v>0</v>
      </c>
      <c r="F197" s="2">
        <f t="shared" si="7"/>
        <v>0.137421875</v>
      </c>
      <c r="G197" s="3">
        <v>0.27484375</v>
      </c>
      <c r="H197" s="1">
        <f t="shared" si="6"/>
        <v>0</v>
      </c>
    </row>
    <row r="198" spans="1:161" x14ac:dyDescent="0.2">
      <c r="B198" s="22" t="s">
        <v>231</v>
      </c>
      <c r="D198" s="1" t="s">
        <v>12</v>
      </c>
      <c r="E198" s="1">
        <f t="shared" si="8"/>
        <v>0</v>
      </c>
      <c r="F198" s="2">
        <f t="shared" si="7"/>
        <v>37.534062500000005</v>
      </c>
      <c r="G198" s="3">
        <v>2.2281249999999999</v>
      </c>
      <c r="H198" s="1">
        <f t="shared" si="6"/>
        <v>36.42</v>
      </c>
      <c r="BR198" s="1">
        <v>36.42</v>
      </c>
    </row>
    <row r="199" spans="1:161" x14ac:dyDescent="0.2">
      <c r="B199" s="11" t="s">
        <v>232</v>
      </c>
      <c r="D199" s="1" t="s">
        <v>12</v>
      </c>
      <c r="E199" s="1">
        <f>IF(F199&gt;=2000,6,IF(F199&gt;=400,3,IF(F199&gt;=100,1,0)))</f>
        <v>6</v>
      </c>
      <c r="F199" s="2">
        <f>G199/2+H199</f>
        <v>3417.2977343749999</v>
      </c>
      <c r="G199" s="3">
        <v>2900.35546875</v>
      </c>
      <c r="H199" s="1">
        <f t="shared" si="6"/>
        <v>1967.1199999999997</v>
      </c>
      <c r="M199" s="1">
        <v>12.43</v>
      </c>
      <c r="P199" s="1">
        <v>98.92</v>
      </c>
      <c r="T199" s="1">
        <v>28.39</v>
      </c>
      <c r="U199" s="1">
        <v>44.74</v>
      </c>
      <c r="X199" s="1">
        <v>52.43</v>
      </c>
      <c r="AA199" s="1">
        <v>50.14</v>
      </c>
      <c r="AE199" s="1">
        <v>42.71</v>
      </c>
      <c r="AH199" s="1">
        <v>155.18</v>
      </c>
      <c r="AJ199" s="1">
        <v>52.11</v>
      </c>
      <c r="AK199" s="1">
        <v>27.39</v>
      </c>
      <c r="AN199" s="1">
        <v>22.17</v>
      </c>
      <c r="AO199" s="1">
        <v>28.04</v>
      </c>
      <c r="BA199" s="1">
        <v>13.81</v>
      </c>
      <c r="CD199" s="1">
        <v>11.54</v>
      </c>
      <c r="CE199" s="1">
        <v>5.23</v>
      </c>
      <c r="CI199" s="1">
        <v>53.24</v>
      </c>
      <c r="CJ199" s="1">
        <v>11.22</v>
      </c>
      <c r="CK199" s="1">
        <v>145.81</v>
      </c>
      <c r="CQ199" s="1">
        <v>70.78</v>
      </c>
      <c r="CR199" s="1">
        <v>26.46</v>
      </c>
      <c r="CU199" s="1">
        <v>20.27</v>
      </c>
      <c r="CX199" s="1">
        <v>26.81</v>
      </c>
      <c r="DO199" s="1">
        <v>28.07</v>
      </c>
      <c r="DP199" s="1">
        <v>12.88</v>
      </c>
      <c r="DQ199" s="1">
        <v>72.430000000000007</v>
      </c>
      <c r="DU199" s="1">
        <v>28.07</v>
      </c>
      <c r="DW199" s="1">
        <v>56.55</v>
      </c>
      <c r="EH199" s="1">
        <v>48.18</v>
      </c>
      <c r="EL199" s="4">
        <v>226.86</v>
      </c>
      <c r="EM199" s="1">
        <v>15.83</v>
      </c>
      <c r="ET199" s="1">
        <v>28.68</v>
      </c>
      <c r="EU199" s="4">
        <v>125.24</v>
      </c>
      <c r="EV199" s="4">
        <v>58.77</v>
      </c>
      <c r="EW199" s="4">
        <v>50.64</v>
      </c>
      <c r="FE199" s="1">
        <v>215.1</v>
      </c>
    </row>
    <row r="200" spans="1:161" x14ac:dyDescent="0.2">
      <c r="B200" s="5" t="s">
        <v>233</v>
      </c>
      <c r="C200" s="1" t="s">
        <v>9</v>
      </c>
      <c r="E200" s="1">
        <f>IF(F200&gt;=2000,6,IF(F200&gt;=400,3,IF(F200&gt;=100,1,0)))</f>
        <v>3</v>
      </c>
      <c r="F200" s="2">
        <f>G200/2+H200</f>
        <v>1573.36625</v>
      </c>
      <c r="G200" s="3">
        <v>2258.5324999999998</v>
      </c>
      <c r="H200" s="1">
        <f t="shared" ref="H200:H263" si="9">SUM(I200:FF200)</f>
        <v>444.1</v>
      </c>
      <c r="DV200" s="1">
        <v>44.77</v>
      </c>
      <c r="FA200" s="1">
        <v>120.73</v>
      </c>
      <c r="FC200" s="1">
        <v>278.60000000000002</v>
      </c>
    </row>
    <row r="201" spans="1:161" ht="10.199999999999999" customHeight="1" x14ac:dyDescent="0.2">
      <c r="A201" s="1" t="s">
        <v>234</v>
      </c>
      <c r="B201" s="1" t="s">
        <v>235</v>
      </c>
      <c r="D201" s="1" t="s">
        <v>47</v>
      </c>
      <c r="E201" s="1">
        <f t="shared" si="8"/>
        <v>0</v>
      </c>
      <c r="F201" s="2">
        <f t="shared" si="7"/>
        <v>21.851142578125</v>
      </c>
      <c r="G201" s="3">
        <v>43.702285156249999</v>
      </c>
      <c r="H201" s="1">
        <f t="shared" si="9"/>
        <v>0</v>
      </c>
    </row>
    <row r="202" spans="1:161" x14ac:dyDescent="0.2">
      <c r="B202" s="1" t="s">
        <v>236</v>
      </c>
      <c r="C202" s="1" t="s">
        <v>9</v>
      </c>
      <c r="E202" s="1">
        <f t="shared" si="8"/>
        <v>0</v>
      </c>
      <c r="F202" s="2">
        <f t="shared" si="7"/>
        <v>40.441142578125003</v>
      </c>
      <c r="G202" s="3">
        <v>80.882285156250006</v>
      </c>
      <c r="H202" s="1">
        <f t="shared" si="9"/>
        <v>0</v>
      </c>
    </row>
    <row r="203" spans="1:161" x14ac:dyDescent="0.2">
      <c r="B203" s="23" t="s">
        <v>237</v>
      </c>
      <c r="C203" s="1" t="s">
        <v>9</v>
      </c>
      <c r="E203" s="1">
        <f t="shared" si="8"/>
        <v>0</v>
      </c>
      <c r="F203" s="2">
        <f t="shared" si="7"/>
        <v>6.3671875000000003E-2</v>
      </c>
      <c r="G203" s="3">
        <v>0.12734375000000001</v>
      </c>
      <c r="H203" s="1">
        <f t="shared" si="9"/>
        <v>0</v>
      </c>
    </row>
    <row r="204" spans="1:161" x14ac:dyDescent="0.2">
      <c r="B204" s="7" t="s">
        <v>238</v>
      </c>
      <c r="C204" s="1" t="s">
        <v>9</v>
      </c>
      <c r="E204" s="1">
        <f t="shared" si="8"/>
        <v>0</v>
      </c>
      <c r="F204" s="2">
        <f t="shared" si="7"/>
        <v>2.4218750000000001E-2</v>
      </c>
      <c r="G204" s="3">
        <v>4.8437500000000001E-2</v>
      </c>
      <c r="H204" s="1">
        <f t="shared" si="9"/>
        <v>0</v>
      </c>
    </row>
    <row r="205" spans="1:161" x14ac:dyDescent="0.2">
      <c r="A205" s="1" t="s">
        <v>175</v>
      </c>
      <c r="B205" s="13" t="s">
        <v>239</v>
      </c>
      <c r="C205" s="1" t="s">
        <v>9</v>
      </c>
      <c r="E205" s="1">
        <f t="shared" si="8"/>
        <v>3</v>
      </c>
      <c r="F205" s="2">
        <f t="shared" si="7"/>
        <v>909.85</v>
      </c>
      <c r="G205" s="3">
        <v>604.68000000000006</v>
      </c>
      <c r="H205" s="1">
        <f t="shared" si="9"/>
        <v>607.51</v>
      </c>
      <c r="Z205" s="1">
        <v>115.76</v>
      </c>
      <c r="AP205" s="1">
        <v>12.47</v>
      </c>
      <c r="AQ205" s="1">
        <v>23.15</v>
      </c>
      <c r="AT205" s="1">
        <v>30.87</v>
      </c>
      <c r="BO205" s="1">
        <v>49.44</v>
      </c>
      <c r="CF205" s="1">
        <v>67.86</v>
      </c>
      <c r="CG205" s="1">
        <v>76.8</v>
      </c>
      <c r="DA205" s="4">
        <v>6.89</v>
      </c>
      <c r="DC205" s="1">
        <v>26.92</v>
      </c>
      <c r="DD205" s="1">
        <v>32.950000000000003</v>
      </c>
      <c r="DJ205" s="1">
        <v>16.7</v>
      </c>
      <c r="EA205" s="1">
        <v>18.350000000000001</v>
      </c>
      <c r="EU205" s="4">
        <v>72.37</v>
      </c>
      <c r="EY205" s="4">
        <v>23.4</v>
      </c>
      <c r="FD205" s="1">
        <v>33.58</v>
      </c>
    </row>
    <row r="206" spans="1:161" ht="10.199999999999999" customHeight="1" x14ac:dyDescent="0.2">
      <c r="B206" s="6" t="s">
        <v>240</v>
      </c>
      <c r="D206" s="1" t="s">
        <v>20</v>
      </c>
      <c r="E206" s="1">
        <f t="shared" si="8"/>
        <v>1</v>
      </c>
      <c r="F206" s="2">
        <f t="shared" si="7"/>
        <v>316.01125000000002</v>
      </c>
      <c r="G206" s="3">
        <v>257.90249999999997</v>
      </c>
      <c r="H206" s="1">
        <f t="shared" si="9"/>
        <v>187.06</v>
      </c>
      <c r="AV206" s="1">
        <v>144.65</v>
      </c>
      <c r="DW206" s="1">
        <v>42.41</v>
      </c>
    </row>
    <row r="207" spans="1:161" x14ac:dyDescent="0.2">
      <c r="B207" s="11" t="s">
        <v>241</v>
      </c>
      <c r="C207" s="1" t="s">
        <v>9</v>
      </c>
      <c r="D207" s="1" t="s">
        <v>12</v>
      </c>
      <c r="E207" s="1">
        <f t="shared" si="8"/>
        <v>0</v>
      </c>
      <c r="F207" s="2">
        <f t="shared" si="7"/>
        <v>10.301874999999999</v>
      </c>
      <c r="G207" s="3">
        <v>20.603749999999998</v>
      </c>
      <c r="H207" s="1">
        <f t="shared" si="9"/>
        <v>0</v>
      </c>
    </row>
    <row r="208" spans="1:161" x14ac:dyDescent="0.2">
      <c r="B208" s="5" t="s">
        <v>242</v>
      </c>
      <c r="C208" s="1" t="s">
        <v>9</v>
      </c>
      <c r="E208" s="1">
        <f t="shared" si="8"/>
        <v>6</v>
      </c>
      <c r="F208" s="2">
        <f t="shared" si="7"/>
        <v>2907.393</v>
      </c>
      <c r="G208" s="3">
        <v>2440.866</v>
      </c>
      <c r="H208" s="1">
        <f t="shared" si="9"/>
        <v>1686.9599999999998</v>
      </c>
      <c r="S208" s="1">
        <v>34.9</v>
      </c>
      <c r="AQ208" s="1">
        <v>17.36</v>
      </c>
      <c r="AR208" s="1">
        <v>192.2</v>
      </c>
      <c r="BI208" s="1">
        <v>61.59</v>
      </c>
      <c r="BJ208" s="1">
        <v>184.78</v>
      </c>
      <c r="CF208" s="1">
        <v>73.069999999999993</v>
      </c>
      <c r="CG208" s="1">
        <v>32.92</v>
      </c>
      <c r="DJ208" s="1">
        <v>183.73</v>
      </c>
      <c r="DV208" s="1">
        <v>134.31</v>
      </c>
      <c r="DY208" s="1">
        <v>271.37</v>
      </c>
      <c r="DZ208" s="1">
        <v>21.8</v>
      </c>
      <c r="FA208" s="1">
        <v>120.73</v>
      </c>
      <c r="FB208" s="1">
        <v>318.39999999999998</v>
      </c>
      <c r="FC208" s="1">
        <v>39.799999999999997</v>
      </c>
    </row>
    <row r="209" spans="1:161" x14ac:dyDescent="0.2">
      <c r="B209" s="7" t="s">
        <v>243</v>
      </c>
      <c r="C209" s="1" t="s">
        <v>9</v>
      </c>
      <c r="D209" s="1" t="s">
        <v>12</v>
      </c>
      <c r="E209" s="1">
        <f t="shared" si="8"/>
        <v>0</v>
      </c>
      <c r="F209" s="2">
        <f t="shared" si="7"/>
        <v>1.08203125</v>
      </c>
      <c r="G209" s="3">
        <v>2.1640625</v>
      </c>
      <c r="H209" s="1">
        <f t="shared" si="9"/>
        <v>0</v>
      </c>
    </row>
    <row r="210" spans="1:161" ht="10.199999999999999" customHeight="1" x14ac:dyDescent="0.2">
      <c r="B210" s="1" t="s">
        <v>244</v>
      </c>
      <c r="D210" s="1" t="s">
        <v>20</v>
      </c>
      <c r="E210" s="1">
        <f t="shared" si="8"/>
        <v>3</v>
      </c>
      <c r="F210" s="2">
        <f t="shared" si="7"/>
        <v>1606.085234375</v>
      </c>
      <c r="G210" s="3">
        <v>2394.8904687499999</v>
      </c>
      <c r="H210" s="1">
        <f t="shared" si="9"/>
        <v>408.64000000000004</v>
      </c>
      <c r="BP210" s="1">
        <v>130.49</v>
      </c>
      <c r="CI210" s="1">
        <v>79.849999999999994</v>
      </c>
      <c r="DN210" s="1">
        <v>19.12</v>
      </c>
      <c r="DS210" s="1">
        <v>18.190000000000001</v>
      </c>
      <c r="EM210" s="1">
        <v>142.44</v>
      </c>
      <c r="ER210" s="1">
        <v>18.55</v>
      </c>
    </row>
    <row r="211" spans="1:161" x14ac:dyDescent="0.2">
      <c r="B211" s="11" t="s">
        <v>245</v>
      </c>
      <c r="D211" s="1" t="s">
        <v>12</v>
      </c>
      <c r="E211" s="1">
        <f t="shared" si="8"/>
        <v>0</v>
      </c>
      <c r="F211" s="2">
        <f t="shared" si="7"/>
        <v>91.078906249999989</v>
      </c>
      <c r="G211" s="3">
        <v>182.15781249999998</v>
      </c>
      <c r="H211" s="1">
        <f t="shared" si="9"/>
        <v>0</v>
      </c>
    </row>
    <row r="212" spans="1:161" ht="10.199999999999999" customHeight="1" x14ac:dyDescent="0.2">
      <c r="B212" s="13" t="s">
        <v>246</v>
      </c>
      <c r="C212" s="1" t="s">
        <v>9</v>
      </c>
      <c r="D212" s="1" t="s">
        <v>104</v>
      </c>
      <c r="E212" s="1">
        <f>IF(F212&gt;=2000,6,IF(F212&gt;=400,3,IF(F212&gt;=100,1,0)))</f>
        <v>0</v>
      </c>
      <c r="F212" s="2">
        <f>G212/2+H212</f>
        <v>31.11</v>
      </c>
      <c r="G212" s="3">
        <v>62.22</v>
      </c>
      <c r="H212" s="1">
        <f t="shared" si="9"/>
        <v>0</v>
      </c>
    </row>
    <row r="213" spans="1:161" ht="10.199999999999999" customHeight="1" x14ac:dyDescent="0.2">
      <c r="B213" s="1" t="s">
        <v>247</v>
      </c>
      <c r="D213" s="1" t="s">
        <v>20</v>
      </c>
      <c r="E213" s="1">
        <f t="shared" si="8"/>
        <v>0</v>
      </c>
      <c r="F213" s="2">
        <f t="shared" si="7"/>
        <v>53.605052734375008</v>
      </c>
      <c r="G213" s="3">
        <v>107.21010546875002</v>
      </c>
      <c r="H213" s="1">
        <f t="shared" si="9"/>
        <v>0</v>
      </c>
    </row>
    <row r="214" spans="1:161" x14ac:dyDescent="0.2">
      <c r="B214" s="5" t="s">
        <v>248</v>
      </c>
      <c r="C214" s="1" t="s">
        <v>9</v>
      </c>
      <c r="E214" s="1">
        <f t="shared" si="8"/>
        <v>3</v>
      </c>
      <c r="F214" s="2">
        <f t="shared" si="7"/>
        <v>1136.57</v>
      </c>
      <c r="G214" s="3">
        <v>1925.94</v>
      </c>
      <c r="H214" s="1">
        <f t="shared" si="9"/>
        <v>173.6</v>
      </c>
      <c r="CF214" s="1">
        <v>67.86</v>
      </c>
      <c r="CG214" s="1">
        <v>54.86</v>
      </c>
      <c r="DY214" s="1">
        <v>50.88</v>
      </c>
    </row>
    <row r="215" spans="1:161" x14ac:dyDescent="0.2">
      <c r="A215" s="1">
        <v>17219</v>
      </c>
      <c r="B215" s="1" t="s">
        <v>249</v>
      </c>
      <c r="D215" s="1" t="s">
        <v>12</v>
      </c>
      <c r="E215" s="1">
        <f t="shared" si="8"/>
        <v>3</v>
      </c>
      <c r="F215" s="2">
        <f t="shared" si="7"/>
        <v>1885.1821874999998</v>
      </c>
      <c r="G215" s="3">
        <v>366.70437499999997</v>
      </c>
      <c r="H215" s="1">
        <f t="shared" si="9"/>
        <v>1701.83</v>
      </c>
      <c r="K215" s="1">
        <v>48.07</v>
      </c>
      <c r="M215" s="1">
        <v>12.43</v>
      </c>
      <c r="R215" s="1">
        <v>8.67</v>
      </c>
      <c r="T215" s="1">
        <v>37.85</v>
      </c>
      <c r="X215" s="1">
        <v>52.43</v>
      </c>
      <c r="AA215" s="1">
        <v>50.14</v>
      </c>
      <c r="AE215" s="1">
        <v>42.71</v>
      </c>
      <c r="AH215" s="1">
        <v>155.18</v>
      </c>
      <c r="AM215" s="1">
        <v>13.92</v>
      </c>
      <c r="AO215" s="1">
        <v>14.02</v>
      </c>
      <c r="AZ215" s="1">
        <v>139.56</v>
      </c>
      <c r="BA215" s="1">
        <v>55.26</v>
      </c>
      <c r="BE215" s="1">
        <v>32.479999999999997</v>
      </c>
      <c r="CD215" s="1">
        <v>11.54</v>
      </c>
      <c r="CJ215" s="1">
        <v>33.659999999999997</v>
      </c>
      <c r="CQ215" s="1">
        <v>70.78</v>
      </c>
      <c r="CR215" s="1">
        <v>26.46</v>
      </c>
      <c r="CU215" s="1">
        <v>20.27</v>
      </c>
      <c r="DO215" s="1">
        <v>28.07</v>
      </c>
      <c r="DP215" s="1">
        <v>12.88</v>
      </c>
      <c r="DQ215" s="1">
        <v>72.430000000000007</v>
      </c>
      <c r="DW215" s="1">
        <v>14.13</v>
      </c>
      <c r="DX215" s="1">
        <v>14.13</v>
      </c>
      <c r="EG215" s="1">
        <v>72.28</v>
      </c>
      <c r="EH215" s="1">
        <v>24.09</v>
      </c>
      <c r="EL215" s="4">
        <v>226.86</v>
      </c>
      <c r="EM215" s="1">
        <v>15.83</v>
      </c>
      <c r="ET215" s="1">
        <v>28.68</v>
      </c>
      <c r="EU215" s="4">
        <v>125.24</v>
      </c>
      <c r="EV215" s="4">
        <v>58.77</v>
      </c>
      <c r="EW215" s="4">
        <v>50.64</v>
      </c>
      <c r="FE215" s="1">
        <v>132.37</v>
      </c>
    </row>
    <row r="216" spans="1:161" ht="10.199999999999999" customHeight="1" x14ac:dyDescent="0.2">
      <c r="B216" s="24" t="s">
        <v>250</v>
      </c>
      <c r="D216" s="1" t="s">
        <v>20</v>
      </c>
      <c r="E216" s="1">
        <f t="shared" si="8"/>
        <v>0</v>
      </c>
      <c r="F216" s="2">
        <f t="shared" si="7"/>
        <v>13.760937500000001</v>
      </c>
      <c r="G216" s="3">
        <v>27.521875000000001</v>
      </c>
      <c r="H216" s="1">
        <f t="shared" si="9"/>
        <v>0</v>
      </c>
    </row>
    <row r="217" spans="1:161" x14ac:dyDescent="0.2">
      <c r="A217" s="1" t="s">
        <v>251</v>
      </c>
      <c r="B217" s="1" t="s">
        <v>252</v>
      </c>
      <c r="E217" s="1">
        <f t="shared" si="8"/>
        <v>0</v>
      </c>
      <c r="F217" s="2">
        <f t="shared" si="7"/>
        <v>7.0893554687499999E-2</v>
      </c>
      <c r="G217" s="3">
        <v>0.141787109375</v>
      </c>
      <c r="H217" s="1">
        <f t="shared" si="9"/>
        <v>0</v>
      </c>
    </row>
    <row r="218" spans="1:161" x14ac:dyDescent="0.2">
      <c r="B218" s="11" t="s">
        <v>253</v>
      </c>
      <c r="C218" s="1" t="s">
        <v>9</v>
      </c>
      <c r="E218" s="1">
        <f t="shared" si="8"/>
        <v>0</v>
      </c>
      <c r="F218" s="2">
        <f t="shared" si="7"/>
        <v>0.12992187499999999</v>
      </c>
      <c r="G218" s="3">
        <v>0.25984374999999998</v>
      </c>
      <c r="H218" s="1">
        <f t="shared" si="9"/>
        <v>0</v>
      </c>
    </row>
    <row r="219" spans="1:161" x14ac:dyDescent="0.2">
      <c r="B219" s="8" t="s">
        <v>254</v>
      </c>
      <c r="C219" s="1" t="s">
        <v>9</v>
      </c>
      <c r="E219" s="1">
        <f t="shared" si="8"/>
        <v>6</v>
      </c>
      <c r="F219" s="2">
        <f t="shared" si="7"/>
        <v>2266.2449999999999</v>
      </c>
      <c r="G219" s="3">
        <v>1874.4900000000002</v>
      </c>
      <c r="H219" s="1">
        <f t="shared" si="9"/>
        <v>1329</v>
      </c>
      <c r="N219" s="1">
        <v>76.180000000000007</v>
      </c>
      <c r="O219" s="1">
        <v>60.94</v>
      </c>
      <c r="Z219" s="1">
        <v>115.76</v>
      </c>
      <c r="AQ219" s="1">
        <v>28.94</v>
      </c>
      <c r="AS219" s="1">
        <v>30.87</v>
      </c>
      <c r="BJ219" s="1">
        <v>123.19</v>
      </c>
      <c r="BO219" s="1">
        <v>49.44</v>
      </c>
      <c r="CC219" s="1">
        <v>55.17</v>
      </c>
      <c r="CF219" s="1">
        <v>67.86</v>
      </c>
      <c r="CG219" s="1">
        <v>76.8</v>
      </c>
      <c r="CK219" s="1">
        <v>92.79</v>
      </c>
      <c r="CN219" s="1">
        <v>141.62</v>
      </c>
      <c r="CO219" s="1">
        <v>62.88</v>
      </c>
      <c r="DA219" s="4">
        <v>6.89</v>
      </c>
      <c r="DB219" s="1">
        <v>7.41</v>
      </c>
      <c r="DC219" s="4">
        <v>10.77</v>
      </c>
      <c r="DD219" s="1">
        <v>32.950000000000003</v>
      </c>
      <c r="DJ219" s="1">
        <v>16.7</v>
      </c>
      <c r="DL219" s="1">
        <v>38.5</v>
      </c>
      <c r="EA219" s="1">
        <v>18.350000000000001</v>
      </c>
      <c r="EC219" s="1">
        <v>31.79</v>
      </c>
      <c r="EF219" s="1">
        <v>15.95</v>
      </c>
      <c r="EU219" s="4">
        <v>72.37</v>
      </c>
      <c r="EY219" s="4">
        <v>23.4</v>
      </c>
      <c r="EZ219" s="4">
        <v>37.9</v>
      </c>
      <c r="FD219" s="1">
        <v>33.58</v>
      </c>
    </row>
    <row r="220" spans="1:161" x14ac:dyDescent="0.2">
      <c r="B220" s="1" t="s">
        <v>255</v>
      </c>
      <c r="D220" s="1" t="s">
        <v>12</v>
      </c>
      <c r="E220" s="1">
        <f t="shared" si="8"/>
        <v>6</v>
      </c>
      <c r="F220" s="2">
        <f t="shared" si="7"/>
        <v>3161.9457861328124</v>
      </c>
      <c r="G220" s="3">
        <v>3841.5515722656246</v>
      </c>
      <c r="H220" s="1">
        <f t="shared" si="9"/>
        <v>1241.17</v>
      </c>
      <c r="AN220" s="1">
        <v>33.25</v>
      </c>
      <c r="AO220" s="1">
        <v>14.02</v>
      </c>
      <c r="BL220" s="1">
        <v>29.38</v>
      </c>
      <c r="BY220" s="1">
        <v>86.34</v>
      </c>
      <c r="CQ220" s="1">
        <v>84.94</v>
      </c>
      <c r="DS220" s="1">
        <v>109.11</v>
      </c>
      <c r="DW220" s="1">
        <v>28.28</v>
      </c>
      <c r="DY220" s="1">
        <v>16.96</v>
      </c>
      <c r="EB220" s="1">
        <v>54.92</v>
      </c>
      <c r="EC220" s="1">
        <v>111.28</v>
      </c>
      <c r="EE220" s="1">
        <v>13.74</v>
      </c>
      <c r="EF220" s="1">
        <v>95.7</v>
      </c>
      <c r="EH220" s="1">
        <v>108.42</v>
      </c>
      <c r="EI220" s="1">
        <v>51.16</v>
      </c>
      <c r="EM220" s="1">
        <v>40.36</v>
      </c>
      <c r="EN220" s="1">
        <v>61.57</v>
      </c>
      <c r="EU220" s="4">
        <v>301.74</v>
      </c>
    </row>
    <row r="221" spans="1:161" x14ac:dyDescent="0.2">
      <c r="B221" s="11" t="s">
        <v>256</v>
      </c>
      <c r="C221" s="1" t="s">
        <v>9</v>
      </c>
      <c r="E221" s="1">
        <f t="shared" si="8"/>
        <v>0</v>
      </c>
      <c r="F221" s="2">
        <f t="shared" si="7"/>
        <v>0.70953124999999995</v>
      </c>
      <c r="G221" s="3">
        <v>1.4190624999999999</v>
      </c>
      <c r="H221" s="1">
        <f t="shared" si="9"/>
        <v>0</v>
      </c>
    </row>
    <row r="222" spans="1:161" ht="10.199999999999999" customHeight="1" x14ac:dyDescent="0.2">
      <c r="B222" s="13" t="s">
        <v>257</v>
      </c>
      <c r="C222" s="1" t="s">
        <v>9</v>
      </c>
      <c r="D222" s="1" t="s">
        <v>104</v>
      </c>
      <c r="E222" s="1">
        <f>IF(F222&gt;=2000,6,IF(F222&gt;=400,3,IF(F222&gt;=100,1,0)))</f>
        <v>0</v>
      </c>
      <c r="F222" s="2">
        <f>G222/2+H222</f>
        <v>27.501249999999999</v>
      </c>
      <c r="G222" s="3">
        <v>38.502499999999998</v>
      </c>
      <c r="H222" s="1">
        <f t="shared" si="9"/>
        <v>8.25</v>
      </c>
      <c r="DA222" s="4">
        <v>8.25</v>
      </c>
    </row>
    <row r="223" spans="1:161" ht="10.199999999999999" customHeight="1" x14ac:dyDescent="0.2">
      <c r="B223" s="8" t="s">
        <v>258</v>
      </c>
      <c r="C223" s="1" t="s">
        <v>9</v>
      </c>
      <c r="D223" s="1" t="s">
        <v>20</v>
      </c>
      <c r="E223" s="1">
        <f>IF(F223&gt;=2000,6,IF(F223&gt;=400,3,IF(F223&gt;=100,1,0)))</f>
        <v>0</v>
      </c>
      <c r="F223" s="2">
        <f>G223/2+H223</f>
        <v>10.915000000000001</v>
      </c>
      <c r="G223" s="3">
        <v>21.830000000000002</v>
      </c>
      <c r="H223" s="1">
        <f t="shared" si="9"/>
        <v>0</v>
      </c>
    </row>
    <row r="224" spans="1:161" x14ac:dyDescent="0.2">
      <c r="B224" s="15" t="s">
        <v>259</v>
      </c>
      <c r="C224" s="1" t="s">
        <v>9</v>
      </c>
      <c r="E224" s="1">
        <f>IF(F224&gt;=2000,6,IF(F224&gt;=400,3,IF(F224&gt;=100,1,0)))</f>
        <v>0</v>
      </c>
      <c r="F224" s="2">
        <f>G224/2+H224</f>
        <v>53.72</v>
      </c>
      <c r="H224" s="1">
        <f t="shared" si="9"/>
        <v>53.72</v>
      </c>
      <c r="FD224" s="1">
        <v>53.72</v>
      </c>
    </row>
    <row r="225" spans="2:160" ht="10.199999999999999" customHeight="1" x14ac:dyDescent="0.2">
      <c r="B225" s="1" t="s">
        <v>260</v>
      </c>
      <c r="D225" s="1" t="s">
        <v>20</v>
      </c>
      <c r="E225" s="1">
        <f t="shared" si="8"/>
        <v>3</v>
      </c>
      <c r="F225" s="2">
        <f t="shared" si="7"/>
        <v>1485.9651562500001</v>
      </c>
      <c r="G225" s="3">
        <v>1963.7903125</v>
      </c>
      <c r="H225" s="1">
        <f t="shared" si="9"/>
        <v>504.07000000000005</v>
      </c>
      <c r="BP225" s="1">
        <v>130.49</v>
      </c>
      <c r="CI225" s="1">
        <v>79.849999999999994</v>
      </c>
      <c r="CK225" s="1">
        <v>53.02</v>
      </c>
      <c r="DN225" s="1">
        <v>19.12</v>
      </c>
      <c r="DS225" s="1">
        <v>18.190000000000001</v>
      </c>
      <c r="DW225" s="1">
        <v>42.41</v>
      </c>
      <c r="EM225" s="1">
        <v>142.44</v>
      </c>
      <c r="ER225" s="1">
        <v>18.55</v>
      </c>
    </row>
    <row r="226" spans="2:160" ht="10.199999999999999" customHeight="1" x14ac:dyDescent="0.2">
      <c r="B226" s="4" t="s">
        <v>261</v>
      </c>
      <c r="C226" s="4"/>
      <c r="D226" s="4" t="s">
        <v>47</v>
      </c>
      <c r="E226" s="1">
        <f t="shared" si="8"/>
        <v>0</v>
      </c>
      <c r="F226" s="2">
        <f t="shared" si="7"/>
        <v>8.1066357421874997</v>
      </c>
      <c r="G226" s="3">
        <v>16.213271484374999</v>
      </c>
      <c r="H226" s="1">
        <f t="shared" si="9"/>
        <v>0</v>
      </c>
    </row>
    <row r="227" spans="2:160" x14ac:dyDescent="0.2">
      <c r="B227" s="11" t="s">
        <v>262</v>
      </c>
      <c r="C227" s="4" t="s">
        <v>9</v>
      </c>
      <c r="D227" s="4" t="s">
        <v>12</v>
      </c>
      <c r="E227" s="1">
        <f t="shared" si="8"/>
        <v>0</v>
      </c>
      <c r="F227" s="2">
        <f t="shared" si="7"/>
        <v>1.874296875</v>
      </c>
      <c r="G227" s="3">
        <v>3.7485937499999999</v>
      </c>
      <c r="H227" s="1">
        <f t="shared" si="9"/>
        <v>0</v>
      </c>
    </row>
    <row r="228" spans="2:160" x14ac:dyDescent="0.2">
      <c r="B228" s="1" t="s">
        <v>263</v>
      </c>
      <c r="C228" s="1" t="s">
        <v>9</v>
      </c>
      <c r="D228" s="1" t="s">
        <v>12</v>
      </c>
      <c r="E228" s="1">
        <f t="shared" si="8"/>
        <v>0</v>
      </c>
      <c r="F228" s="2">
        <f t="shared" si="7"/>
        <v>7.5752343750000009</v>
      </c>
      <c r="G228" s="3">
        <v>15.150468750000002</v>
      </c>
      <c r="H228" s="1">
        <f t="shared" si="9"/>
        <v>0</v>
      </c>
    </row>
    <row r="229" spans="2:160" x14ac:dyDescent="0.2">
      <c r="B229" s="6" t="s">
        <v>264</v>
      </c>
      <c r="C229" s="1" t="s">
        <v>9</v>
      </c>
      <c r="E229" s="1">
        <f t="shared" si="8"/>
        <v>3</v>
      </c>
      <c r="F229" s="2">
        <f t="shared" si="7"/>
        <v>1468.3821874999999</v>
      </c>
      <c r="G229" s="3">
        <v>618.3443749999999</v>
      </c>
      <c r="H229" s="1">
        <f t="shared" si="9"/>
        <v>1159.21</v>
      </c>
      <c r="S229" s="1">
        <v>34.9</v>
      </c>
      <c r="Y229" s="1">
        <v>81.05</v>
      </c>
      <c r="AP229" s="1">
        <v>12.47</v>
      </c>
      <c r="AR229" s="1">
        <v>192.2</v>
      </c>
      <c r="BI229" s="1">
        <v>61.59</v>
      </c>
      <c r="BJ229" s="1">
        <v>184.78</v>
      </c>
      <c r="BO229" s="1">
        <v>18.54</v>
      </c>
      <c r="DA229" s="1">
        <v>35.340000000000003</v>
      </c>
      <c r="DB229" s="1">
        <v>22.33</v>
      </c>
      <c r="DC229" s="1">
        <v>26.92</v>
      </c>
      <c r="DD229" s="1">
        <v>26.36</v>
      </c>
      <c r="DE229" s="1">
        <v>10.25</v>
      </c>
      <c r="DY229" s="1">
        <v>186.57</v>
      </c>
      <c r="FB229" s="1">
        <v>218.9</v>
      </c>
      <c r="FD229" s="1">
        <v>47.01</v>
      </c>
    </row>
    <row r="230" spans="2:160" x14ac:dyDescent="0.2">
      <c r="B230" s="22" t="s">
        <v>265</v>
      </c>
      <c r="C230" s="1" t="s">
        <v>9</v>
      </c>
      <c r="D230" s="1" t="s">
        <v>12</v>
      </c>
      <c r="E230" s="1">
        <f t="shared" si="8"/>
        <v>0</v>
      </c>
      <c r="F230" s="2">
        <f t="shared" si="7"/>
        <v>0.52093750000000005</v>
      </c>
      <c r="G230" s="3">
        <v>1.0418750000000001</v>
      </c>
      <c r="H230" s="1">
        <f t="shared" si="9"/>
        <v>0</v>
      </c>
    </row>
    <row r="231" spans="2:160" x14ac:dyDescent="0.2">
      <c r="B231" s="1" t="s">
        <v>266</v>
      </c>
      <c r="D231" s="1" t="s">
        <v>12</v>
      </c>
      <c r="E231" s="1">
        <f t="shared" si="8"/>
        <v>0</v>
      </c>
      <c r="F231" s="2">
        <f t="shared" si="7"/>
        <v>0.10960937500000001</v>
      </c>
      <c r="G231" s="3">
        <v>0.21921875000000002</v>
      </c>
      <c r="H231" s="1">
        <f t="shared" si="9"/>
        <v>0</v>
      </c>
    </row>
    <row r="232" spans="2:160" x14ac:dyDescent="0.2">
      <c r="B232" s="11" t="s">
        <v>267</v>
      </c>
      <c r="C232" s="1" t="s">
        <v>9</v>
      </c>
      <c r="D232" s="1" t="s">
        <v>12</v>
      </c>
      <c r="E232" s="1">
        <f t="shared" si="8"/>
        <v>0</v>
      </c>
      <c r="F232" s="2">
        <f t="shared" si="7"/>
        <v>7.689453125</v>
      </c>
      <c r="G232" s="3">
        <v>15.37890625</v>
      </c>
      <c r="H232" s="1">
        <f t="shared" si="9"/>
        <v>0</v>
      </c>
    </row>
    <row r="233" spans="2:160" x14ac:dyDescent="0.2">
      <c r="B233" s="10" t="s">
        <v>268</v>
      </c>
      <c r="D233" s="1" t="s">
        <v>12</v>
      </c>
      <c r="E233" s="1">
        <f t="shared" si="8"/>
        <v>1</v>
      </c>
      <c r="F233" s="2">
        <f t="shared" si="7"/>
        <v>160.01109374999999</v>
      </c>
      <c r="G233" s="3">
        <v>0.1821875</v>
      </c>
      <c r="H233" s="1">
        <f t="shared" si="9"/>
        <v>159.91999999999999</v>
      </c>
      <c r="EL233" s="4">
        <v>20.63</v>
      </c>
      <c r="FB233" s="1">
        <v>139.29</v>
      </c>
    </row>
    <row r="234" spans="2:160" ht="10.199999999999999" customHeight="1" x14ac:dyDescent="0.2">
      <c r="B234" s="6" t="s">
        <v>269</v>
      </c>
      <c r="D234" s="1" t="s">
        <v>20</v>
      </c>
      <c r="E234" s="1">
        <f t="shared" si="8"/>
        <v>0</v>
      </c>
      <c r="F234" s="2">
        <f t="shared" si="7"/>
        <v>2.9128125000000002</v>
      </c>
      <c r="G234" s="3">
        <v>5.8256250000000005</v>
      </c>
      <c r="H234" s="1">
        <f t="shared" si="9"/>
        <v>0</v>
      </c>
    </row>
    <row r="235" spans="2:160" ht="10.199999999999999" customHeight="1" x14ac:dyDescent="0.2">
      <c r="B235" s="1" t="s">
        <v>270</v>
      </c>
      <c r="D235" s="1" t="s">
        <v>20</v>
      </c>
      <c r="E235" s="1">
        <f t="shared" si="8"/>
        <v>0</v>
      </c>
      <c r="F235" s="2">
        <f t="shared" si="7"/>
        <v>0.107421875</v>
      </c>
      <c r="G235" s="3">
        <v>0.21484375</v>
      </c>
      <c r="H235" s="1">
        <f t="shared" si="9"/>
        <v>0</v>
      </c>
    </row>
    <row r="236" spans="2:160" x14ac:dyDescent="0.2">
      <c r="B236" s="7" t="s">
        <v>271</v>
      </c>
      <c r="C236" s="4" t="s">
        <v>9</v>
      </c>
      <c r="D236" s="1" t="s">
        <v>12</v>
      </c>
      <c r="E236" s="1">
        <f t="shared" si="8"/>
        <v>0</v>
      </c>
      <c r="F236" s="2">
        <f t="shared" si="7"/>
        <v>2.7545312500000003</v>
      </c>
      <c r="G236" s="3">
        <v>5.5090625000000006</v>
      </c>
      <c r="H236" s="1">
        <f t="shared" si="9"/>
        <v>0</v>
      </c>
    </row>
    <row r="237" spans="2:160" x14ac:dyDescent="0.2">
      <c r="B237" s="4" t="s">
        <v>272</v>
      </c>
      <c r="E237" s="1">
        <f t="shared" si="8"/>
        <v>0</v>
      </c>
      <c r="F237" s="2">
        <f t="shared" si="7"/>
        <v>7.1901562500000002</v>
      </c>
      <c r="G237" s="3">
        <v>14.3803125</v>
      </c>
      <c r="H237" s="1">
        <f t="shared" si="9"/>
        <v>0</v>
      </c>
    </row>
    <row r="238" spans="2:160" ht="10.199999999999999" customHeight="1" x14ac:dyDescent="0.2">
      <c r="B238" s="5" t="s">
        <v>273</v>
      </c>
      <c r="C238" s="1" t="s">
        <v>9</v>
      </c>
      <c r="D238" s="1" t="s">
        <v>20</v>
      </c>
      <c r="E238" s="1">
        <f t="shared" si="8"/>
        <v>3</v>
      </c>
      <c r="F238" s="2">
        <f t="shared" si="7"/>
        <v>543.81562499999995</v>
      </c>
      <c r="G238" s="3">
        <v>806.91124999999988</v>
      </c>
      <c r="H238" s="1">
        <f t="shared" si="9"/>
        <v>140.36000000000001</v>
      </c>
      <c r="BO238" s="1">
        <v>18.54</v>
      </c>
      <c r="EM238" s="1">
        <v>94.96</v>
      </c>
      <c r="FD238" s="1">
        <v>26.86</v>
      </c>
    </row>
    <row r="239" spans="2:160" ht="10.199999999999999" customHeight="1" x14ac:dyDescent="0.2">
      <c r="B239" s="5" t="s">
        <v>274</v>
      </c>
      <c r="C239" s="1" t="s">
        <v>9</v>
      </c>
      <c r="D239" s="1" t="s">
        <v>20</v>
      </c>
      <c r="E239" s="1">
        <f t="shared" si="8"/>
        <v>0</v>
      </c>
      <c r="F239" s="2">
        <f t="shared" si="7"/>
        <v>34.435625000000002</v>
      </c>
      <c r="G239" s="3">
        <v>68.871250000000003</v>
      </c>
      <c r="H239" s="1">
        <f t="shared" si="9"/>
        <v>0</v>
      </c>
    </row>
    <row r="240" spans="2:160" ht="10.199999999999999" customHeight="1" x14ac:dyDescent="0.2">
      <c r="B240" s="1" t="s">
        <v>275</v>
      </c>
      <c r="D240" s="1" t="s">
        <v>20</v>
      </c>
      <c r="E240" s="1">
        <f t="shared" si="8"/>
        <v>3</v>
      </c>
      <c r="F240" s="2">
        <f t="shared" si="7"/>
        <v>582.31619140625003</v>
      </c>
      <c r="G240" s="3">
        <v>750.71238281249998</v>
      </c>
      <c r="H240" s="1">
        <f t="shared" si="9"/>
        <v>206.95999999999998</v>
      </c>
      <c r="P240" s="1">
        <v>70.66</v>
      </c>
      <c r="DX240" s="1">
        <v>56.55</v>
      </c>
      <c r="EF240" s="1">
        <v>79.75</v>
      </c>
    </row>
    <row r="241" spans="1:161" x14ac:dyDescent="0.2">
      <c r="B241" s="10" t="s">
        <v>276</v>
      </c>
      <c r="C241" s="1" t="s">
        <v>9</v>
      </c>
      <c r="E241" s="1">
        <f t="shared" si="8"/>
        <v>0</v>
      </c>
      <c r="F241" s="2">
        <f t="shared" si="7"/>
        <v>0.2783203125</v>
      </c>
      <c r="G241" s="3">
        <v>0.556640625</v>
      </c>
      <c r="H241" s="1">
        <f t="shared" si="9"/>
        <v>0</v>
      </c>
    </row>
    <row r="242" spans="1:161" ht="10.199999999999999" customHeight="1" x14ac:dyDescent="0.2">
      <c r="B242" s="6" t="s">
        <v>277</v>
      </c>
      <c r="C242" s="1" t="s">
        <v>9</v>
      </c>
      <c r="D242" s="1" t="s">
        <v>20</v>
      </c>
      <c r="E242" s="1">
        <f t="shared" si="8"/>
        <v>0</v>
      </c>
      <c r="F242" s="2">
        <f t="shared" si="7"/>
        <v>4.3940625000000004</v>
      </c>
      <c r="G242" s="3">
        <v>8.7881250000000009</v>
      </c>
      <c r="H242" s="1">
        <f t="shared" si="9"/>
        <v>0</v>
      </c>
    </row>
    <row r="243" spans="1:161" x14ac:dyDescent="0.2">
      <c r="B243" s="11" t="s">
        <v>278</v>
      </c>
      <c r="C243" s="1" t="s">
        <v>9</v>
      </c>
      <c r="D243" s="1" t="s">
        <v>12</v>
      </c>
      <c r="E243" s="1">
        <f t="shared" si="8"/>
        <v>3</v>
      </c>
      <c r="F243" s="2">
        <f t="shared" si="7"/>
        <v>874.71015625000007</v>
      </c>
      <c r="G243" s="3">
        <v>1749.4203125000001</v>
      </c>
      <c r="H243" s="1">
        <f t="shared" si="9"/>
        <v>0</v>
      </c>
    </row>
    <row r="244" spans="1:161" x14ac:dyDescent="0.2">
      <c r="B244" s="1" t="s">
        <v>279</v>
      </c>
      <c r="D244" s="1" t="s">
        <v>12</v>
      </c>
      <c r="E244" s="1">
        <f t="shared" si="8"/>
        <v>1</v>
      </c>
      <c r="F244" s="2">
        <f t="shared" si="7"/>
        <v>161.387177734375</v>
      </c>
      <c r="G244" s="3">
        <v>322.77435546875</v>
      </c>
      <c r="H244" s="1">
        <f t="shared" si="9"/>
        <v>0</v>
      </c>
    </row>
    <row r="245" spans="1:161" x14ac:dyDescent="0.2">
      <c r="A245" s="1" t="s">
        <v>175</v>
      </c>
      <c r="B245" s="13" t="s">
        <v>280</v>
      </c>
      <c r="C245" s="1" t="s">
        <v>9</v>
      </c>
      <c r="E245" s="1">
        <f>IF(F245&gt;=2000,6,IF(F245&gt;=400,3,IF(F245&gt;=100,1,0)))</f>
        <v>3</v>
      </c>
      <c r="F245" s="2">
        <f>G245/2+H245</f>
        <v>778.43375000000003</v>
      </c>
      <c r="G245" s="3">
        <v>941.86750000000006</v>
      </c>
      <c r="H245" s="1">
        <f t="shared" si="9"/>
        <v>307.5</v>
      </c>
      <c r="DA245" s="1">
        <v>35.340000000000003</v>
      </c>
      <c r="DB245" s="1">
        <v>22.33</v>
      </c>
      <c r="DC245" s="1">
        <v>21.53</v>
      </c>
      <c r="DD245" s="1">
        <v>26.36</v>
      </c>
      <c r="DF245" s="1">
        <v>15.37</v>
      </c>
      <c r="DY245" s="1">
        <v>186.57</v>
      </c>
    </row>
    <row r="246" spans="1:161" x14ac:dyDescent="0.2">
      <c r="B246" s="13" t="s">
        <v>281</v>
      </c>
      <c r="C246" s="1" t="s">
        <v>9</v>
      </c>
      <c r="E246" s="1">
        <f>IF(F246&gt;=2000,6,IF(F246&gt;=400,3,IF(F246&gt;=100,1,0)))</f>
        <v>0</v>
      </c>
      <c r="F246" s="2">
        <f>G246/2+H246</f>
        <v>2.9725000000000001</v>
      </c>
      <c r="G246" s="3">
        <v>5.9450000000000003</v>
      </c>
      <c r="H246" s="1">
        <f t="shared" si="9"/>
        <v>0</v>
      </c>
    </row>
    <row r="247" spans="1:161" ht="10.199999999999999" customHeight="1" x14ac:dyDescent="0.2">
      <c r="B247" s="13" t="s">
        <v>282</v>
      </c>
      <c r="C247" s="1" t="s">
        <v>9</v>
      </c>
      <c r="D247" s="1" t="s">
        <v>104</v>
      </c>
      <c r="E247" s="1">
        <f>IF(F247&gt;=2000,6,IF(F247&gt;=400,3,IF(F247&gt;=100,1,0)))</f>
        <v>0</v>
      </c>
      <c r="F247" s="2">
        <f>G247/2+H247</f>
        <v>0.71124999999999994</v>
      </c>
      <c r="G247" s="3">
        <v>1.4224999999999999</v>
      </c>
      <c r="H247" s="1">
        <f t="shared" si="9"/>
        <v>0</v>
      </c>
    </row>
    <row r="248" spans="1:161" x14ac:dyDescent="0.2">
      <c r="B248" s="5" t="s">
        <v>283</v>
      </c>
      <c r="C248" s="1" t="s">
        <v>9</v>
      </c>
      <c r="D248" s="1" t="s">
        <v>12</v>
      </c>
      <c r="E248" s="1">
        <f t="shared" si="8"/>
        <v>1</v>
      </c>
      <c r="F248" s="2">
        <f t="shared" si="7"/>
        <v>143.56375</v>
      </c>
      <c r="G248" s="3">
        <v>115.52749999999999</v>
      </c>
      <c r="H248" s="1">
        <f t="shared" si="9"/>
        <v>85.800000000000011</v>
      </c>
      <c r="EU248" s="4">
        <v>72.37</v>
      </c>
      <c r="FD248" s="1">
        <v>13.43</v>
      </c>
    </row>
    <row r="249" spans="1:161" x14ac:dyDescent="0.2">
      <c r="B249" s="25" t="s">
        <v>284</v>
      </c>
      <c r="E249" s="1">
        <f t="shared" si="8"/>
        <v>0</v>
      </c>
      <c r="F249" s="2">
        <f t="shared" si="7"/>
        <v>13.35375</v>
      </c>
      <c r="G249" s="3">
        <v>26.7075</v>
      </c>
      <c r="H249" s="1">
        <f t="shared" si="9"/>
        <v>0</v>
      </c>
    </row>
    <row r="250" spans="1:161" x14ac:dyDescent="0.2">
      <c r="B250" s="1" t="s">
        <v>285</v>
      </c>
      <c r="E250" s="1">
        <f t="shared" si="8"/>
        <v>3</v>
      </c>
      <c r="F250" s="2">
        <f t="shared" si="7"/>
        <v>462.47265625000006</v>
      </c>
      <c r="G250" s="3">
        <v>100.54531249999999</v>
      </c>
      <c r="H250" s="1">
        <f t="shared" si="9"/>
        <v>412.20000000000005</v>
      </c>
      <c r="L250" s="1">
        <v>17.16</v>
      </c>
      <c r="EU250" s="4">
        <v>156.24</v>
      </c>
      <c r="FB250" s="1">
        <v>238.8</v>
      </c>
    </row>
    <row r="251" spans="1:161" x14ac:dyDescent="0.2">
      <c r="B251" s="26" t="s">
        <v>286</v>
      </c>
      <c r="E251" s="1">
        <f t="shared" si="8"/>
        <v>0</v>
      </c>
      <c r="F251" s="2">
        <f t="shared" si="7"/>
        <v>95.474999999999994</v>
      </c>
      <c r="G251" s="3">
        <v>190.95</v>
      </c>
      <c r="H251" s="1">
        <f t="shared" si="9"/>
        <v>0</v>
      </c>
    </row>
    <row r="252" spans="1:161" x14ac:dyDescent="0.2">
      <c r="B252" s="1" t="s">
        <v>287</v>
      </c>
      <c r="D252" s="1" t="s">
        <v>12</v>
      </c>
      <c r="E252" s="1">
        <f t="shared" si="8"/>
        <v>3</v>
      </c>
      <c r="F252" s="2">
        <f t="shared" si="7"/>
        <v>1369.828806152344</v>
      </c>
      <c r="G252" s="3">
        <v>1167.8576123046876</v>
      </c>
      <c r="H252" s="1">
        <f t="shared" si="9"/>
        <v>785.90000000000009</v>
      </c>
      <c r="J252" s="1">
        <v>32.17</v>
      </c>
      <c r="W252" s="1">
        <v>14.29</v>
      </c>
      <c r="X252" s="1">
        <v>31.46</v>
      </c>
      <c r="AC252" s="1">
        <v>25.24</v>
      </c>
      <c r="AF252" s="1">
        <v>29.51</v>
      </c>
      <c r="AL252" s="1">
        <v>47.8</v>
      </c>
      <c r="BC252" s="1">
        <v>14.87</v>
      </c>
      <c r="BG252" s="1">
        <v>17.36</v>
      </c>
      <c r="BM252" s="1">
        <v>15.12</v>
      </c>
      <c r="BN252" s="1">
        <v>45.16</v>
      </c>
      <c r="BY252" s="1">
        <v>71.95</v>
      </c>
      <c r="CD252" s="1">
        <v>11.54</v>
      </c>
      <c r="CJ252" s="1">
        <v>33.659999999999997</v>
      </c>
      <c r="DK252" s="1">
        <v>44.25</v>
      </c>
      <c r="EQ252" s="1">
        <v>28.67</v>
      </c>
      <c r="ER252" s="1">
        <v>129.86000000000001</v>
      </c>
      <c r="EV252" s="4">
        <v>44.08</v>
      </c>
      <c r="FE252" s="1">
        <v>148.91</v>
      </c>
    </row>
    <row r="253" spans="1:161" x14ac:dyDescent="0.2">
      <c r="B253" s="10" t="s">
        <v>288</v>
      </c>
      <c r="C253" s="1" t="s">
        <v>9</v>
      </c>
      <c r="E253" s="1">
        <f t="shared" si="8"/>
        <v>0</v>
      </c>
      <c r="F253" s="2">
        <f t="shared" si="7"/>
        <v>0.58195312499999996</v>
      </c>
      <c r="G253" s="3">
        <v>1.1639062499999999</v>
      </c>
      <c r="H253" s="1">
        <f t="shared" si="9"/>
        <v>0</v>
      </c>
    </row>
    <row r="254" spans="1:161" ht="10.199999999999999" customHeight="1" x14ac:dyDescent="0.2">
      <c r="B254" s="1" t="s">
        <v>289</v>
      </c>
      <c r="D254" s="1" t="s">
        <v>47</v>
      </c>
      <c r="E254" s="1">
        <f t="shared" si="8"/>
        <v>0</v>
      </c>
      <c r="F254" s="2">
        <f t="shared" si="7"/>
        <v>1.4423242187500001</v>
      </c>
      <c r="G254" s="3">
        <v>2.8846484375000001</v>
      </c>
      <c r="H254" s="1">
        <f t="shared" si="9"/>
        <v>0</v>
      </c>
    </row>
    <row r="255" spans="1:161" x14ac:dyDescent="0.2">
      <c r="B255" s="1" t="s">
        <v>290</v>
      </c>
      <c r="D255" s="1" t="s">
        <v>12</v>
      </c>
      <c r="E255" s="1">
        <f t="shared" si="8"/>
        <v>3</v>
      </c>
      <c r="F255" s="2">
        <f t="shared" si="7"/>
        <v>810.9060541704963</v>
      </c>
      <c r="G255" s="3">
        <v>1065.3921083409925</v>
      </c>
      <c r="H255" s="1">
        <f t="shared" si="9"/>
        <v>278.21000000000004</v>
      </c>
      <c r="K255" s="1">
        <v>24.03</v>
      </c>
      <c r="M255" s="1">
        <v>37.29</v>
      </c>
      <c r="AB255" s="1">
        <v>12.18</v>
      </c>
      <c r="DJ255" s="1">
        <v>66.81</v>
      </c>
      <c r="EU255" s="4">
        <v>125.24</v>
      </c>
      <c r="EW255" s="4">
        <v>12.66</v>
      </c>
    </row>
    <row r="256" spans="1:161" x14ac:dyDescent="0.2">
      <c r="B256" s="1" t="s">
        <v>291</v>
      </c>
      <c r="D256" s="1" t="s">
        <v>12</v>
      </c>
      <c r="E256" s="1">
        <f t="shared" si="8"/>
        <v>0</v>
      </c>
      <c r="F256" s="2">
        <f t="shared" si="7"/>
        <v>2.2656249999999999E-2</v>
      </c>
      <c r="G256" s="3">
        <v>4.5312499999999999E-2</v>
      </c>
      <c r="H256" s="1">
        <f t="shared" si="9"/>
        <v>0</v>
      </c>
    </row>
    <row r="257" spans="1:162" ht="10.199999999999999" customHeight="1" x14ac:dyDescent="0.2">
      <c r="B257" s="10" t="s">
        <v>292</v>
      </c>
      <c r="C257" s="1" t="s">
        <v>9</v>
      </c>
      <c r="D257" s="1" t="s">
        <v>20</v>
      </c>
      <c r="E257" s="1">
        <f t="shared" si="8"/>
        <v>0</v>
      </c>
      <c r="F257" s="2">
        <f t="shared" si="7"/>
        <v>0.2021484375</v>
      </c>
      <c r="G257" s="3">
        <v>0.404296875</v>
      </c>
      <c r="H257" s="1">
        <f t="shared" si="9"/>
        <v>0</v>
      </c>
    </row>
    <row r="258" spans="1:162" x14ac:dyDescent="0.2">
      <c r="B258" s="7" t="s">
        <v>293</v>
      </c>
      <c r="C258" s="1" t="s">
        <v>9</v>
      </c>
      <c r="E258" s="1">
        <f t="shared" si="8"/>
        <v>0</v>
      </c>
      <c r="F258" s="2">
        <f t="shared" si="7"/>
        <v>0.30203124999999997</v>
      </c>
      <c r="G258" s="3">
        <v>0.60406249999999995</v>
      </c>
      <c r="H258" s="1">
        <f t="shared" si="9"/>
        <v>0</v>
      </c>
    </row>
    <row r="259" spans="1:162" ht="10.199999999999999" customHeight="1" x14ac:dyDescent="0.2">
      <c r="A259" s="1" t="s">
        <v>294</v>
      </c>
      <c r="B259" s="1" t="s">
        <v>295</v>
      </c>
      <c r="D259" s="1" t="s">
        <v>22</v>
      </c>
      <c r="E259" s="1">
        <f t="shared" si="8"/>
        <v>0</v>
      </c>
      <c r="F259" s="2">
        <f t="shared" si="7"/>
        <v>0.58909667968750001</v>
      </c>
      <c r="G259" s="3">
        <v>1.178193359375</v>
      </c>
      <c r="H259" s="1">
        <f t="shared" si="9"/>
        <v>0</v>
      </c>
    </row>
    <row r="260" spans="1:162" x14ac:dyDescent="0.2">
      <c r="B260" s="1" t="s">
        <v>296</v>
      </c>
      <c r="D260" s="1" t="s">
        <v>12</v>
      </c>
      <c r="E260" s="1">
        <f t="shared" si="8"/>
        <v>6</v>
      </c>
      <c r="F260" s="2">
        <f t="shared" si="7"/>
        <v>2608.4031542968746</v>
      </c>
      <c r="G260" s="3">
        <v>2701.6663085937498</v>
      </c>
      <c r="H260" s="1">
        <f t="shared" si="9"/>
        <v>1257.5699999999997</v>
      </c>
      <c r="K260" s="1">
        <v>24.03</v>
      </c>
      <c r="O260" s="1">
        <v>167.59</v>
      </c>
      <c r="U260" s="1">
        <v>22.37</v>
      </c>
      <c r="X260" s="1">
        <v>20.97</v>
      </c>
      <c r="AC260" s="1">
        <v>25.24</v>
      </c>
      <c r="AE260" s="1">
        <v>21.35</v>
      </c>
      <c r="AL260" s="1">
        <v>47.8</v>
      </c>
      <c r="AN260" s="1">
        <v>22.17</v>
      </c>
      <c r="AV260" s="1">
        <v>101.25</v>
      </c>
      <c r="BB260" s="1">
        <v>11.71</v>
      </c>
      <c r="BE260" s="1">
        <v>16.239999999999998</v>
      </c>
      <c r="BF260" s="1">
        <v>41.63</v>
      </c>
      <c r="BT260" s="1">
        <v>105.3</v>
      </c>
      <c r="CE260" s="1">
        <v>20.91</v>
      </c>
      <c r="CS260" s="1">
        <v>32.840000000000003</v>
      </c>
      <c r="CU260" s="1">
        <v>10.14</v>
      </c>
      <c r="CV260" s="1">
        <v>35.28</v>
      </c>
      <c r="CY260" s="1">
        <v>44.54</v>
      </c>
      <c r="CZ260" s="1">
        <v>38.299999999999997</v>
      </c>
      <c r="DJ260" s="1">
        <v>50.11</v>
      </c>
      <c r="DP260" s="1">
        <v>51.5</v>
      </c>
      <c r="DS260" s="1">
        <v>28.05</v>
      </c>
      <c r="DU260" s="1">
        <v>42.1</v>
      </c>
      <c r="DX260" s="1">
        <v>28.28</v>
      </c>
      <c r="EG260" s="1">
        <v>120.46</v>
      </c>
      <c r="ER260" s="1">
        <v>37.1</v>
      </c>
      <c r="ET260" s="1">
        <v>14.34</v>
      </c>
      <c r="EW260" s="4">
        <v>75.97</v>
      </c>
    </row>
    <row r="261" spans="1:162" x14ac:dyDescent="0.2">
      <c r="B261" s="5" t="s">
        <v>297</v>
      </c>
      <c r="C261" s="1" t="s">
        <v>9</v>
      </c>
      <c r="E261" s="1">
        <f t="shared" si="8"/>
        <v>0</v>
      </c>
      <c r="F261" s="2">
        <f t="shared" si="7"/>
        <v>1.8925000000000001</v>
      </c>
      <c r="G261" s="3">
        <v>3.7850000000000001</v>
      </c>
      <c r="H261" s="1">
        <f t="shared" si="9"/>
        <v>0</v>
      </c>
    </row>
    <row r="262" spans="1:162" x14ac:dyDescent="0.2">
      <c r="B262" s="6" t="s">
        <v>298</v>
      </c>
      <c r="D262" s="1" t="s">
        <v>12</v>
      </c>
      <c r="E262" s="1">
        <f t="shared" si="8"/>
        <v>0</v>
      </c>
      <c r="F262" s="2">
        <f t="shared" si="7"/>
        <v>1.3403125</v>
      </c>
      <c r="G262" s="3">
        <v>2.680625</v>
      </c>
      <c r="H262" s="1">
        <f t="shared" si="9"/>
        <v>0</v>
      </c>
    </row>
    <row r="263" spans="1:162" ht="10.199999999999999" customHeight="1" x14ac:dyDescent="0.2">
      <c r="B263" s="8" t="s">
        <v>299</v>
      </c>
      <c r="D263" s="1" t="s">
        <v>47</v>
      </c>
      <c r="E263" s="1">
        <f t="shared" si="8"/>
        <v>0</v>
      </c>
      <c r="F263" s="2">
        <f t="shared" si="7"/>
        <v>8.98</v>
      </c>
      <c r="G263" s="3">
        <v>17.96</v>
      </c>
      <c r="H263" s="1">
        <f t="shared" si="9"/>
        <v>0</v>
      </c>
    </row>
    <row r="264" spans="1:162" x14ac:dyDescent="0.2">
      <c r="B264" s="1" t="s">
        <v>300</v>
      </c>
      <c r="E264" s="1">
        <f t="shared" si="8"/>
        <v>0</v>
      </c>
      <c r="F264" s="2">
        <f t="shared" si="7"/>
        <v>47.673457031249995</v>
      </c>
      <c r="G264" s="3">
        <v>95.346914062499991</v>
      </c>
      <c r="H264" s="1">
        <f t="shared" ref="H264:H270" si="10">SUM(I264:FF264)</f>
        <v>0</v>
      </c>
    </row>
    <row r="265" spans="1:162" ht="10.199999999999999" customHeight="1" x14ac:dyDescent="0.2">
      <c r="A265" s="1" t="s">
        <v>301</v>
      </c>
      <c r="B265" s="1" t="s">
        <v>302</v>
      </c>
      <c r="D265" s="1" t="s">
        <v>20</v>
      </c>
      <c r="E265" s="1">
        <f t="shared" si="8"/>
        <v>3</v>
      </c>
      <c r="F265" s="2">
        <f t="shared" si="7"/>
        <v>428.46888183593751</v>
      </c>
      <c r="G265" s="3">
        <v>242.21776367187499</v>
      </c>
      <c r="H265" s="1">
        <f t="shared" si="10"/>
        <v>307.36</v>
      </c>
      <c r="DY265" s="1">
        <v>152.65</v>
      </c>
      <c r="FA265" s="1">
        <v>45.37</v>
      </c>
      <c r="FB265" s="1">
        <v>59.7</v>
      </c>
      <c r="FE265" s="1">
        <v>49.64</v>
      </c>
    </row>
    <row r="266" spans="1:162" ht="10.199999999999999" customHeight="1" x14ac:dyDescent="0.2">
      <c r="B266" s="5" t="s">
        <v>303</v>
      </c>
      <c r="C266" s="1" t="s">
        <v>9</v>
      </c>
      <c r="D266" s="1" t="s">
        <v>22</v>
      </c>
      <c r="E266" s="1">
        <f t="shared" si="8"/>
        <v>0</v>
      </c>
      <c r="F266" s="2">
        <f t="shared" si="7"/>
        <v>45.905000000000001</v>
      </c>
      <c r="G266" s="3">
        <v>91.81</v>
      </c>
      <c r="H266" s="1">
        <f t="shared" si="10"/>
        <v>0</v>
      </c>
    </row>
    <row r="267" spans="1:162" x14ac:dyDescent="0.2">
      <c r="B267" s="1" t="s">
        <v>304</v>
      </c>
      <c r="D267" s="1" t="s">
        <v>12</v>
      </c>
      <c r="E267" s="1">
        <f t="shared" si="8"/>
        <v>0</v>
      </c>
      <c r="F267" s="2">
        <f>G267/2+H267</f>
        <v>4.2596289062500006</v>
      </c>
      <c r="G267" s="3">
        <v>8.5192578125000011</v>
      </c>
      <c r="H267" s="1">
        <f t="shared" si="10"/>
        <v>0</v>
      </c>
    </row>
    <row r="268" spans="1:162" x14ac:dyDescent="0.2">
      <c r="B268" s="10" t="s">
        <v>305</v>
      </c>
      <c r="D268" s="1" t="s">
        <v>12</v>
      </c>
      <c r="E268" s="1">
        <f t="shared" si="8"/>
        <v>0</v>
      </c>
      <c r="F268" s="2">
        <f>G268/2+H268</f>
        <v>39.8798828125</v>
      </c>
      <c r="G268" s="3">
        <v>79.759765625</v>
      </c>
      <c r="H268" s="1">
        <f t="shared" si="10"/>
        <v>0</v>
      </c>
    </row>
    <row r="269" spans="1:162" ht="10.199999999999999" customHeight="1" x14ac:dyDescent="0.2">
      <c r="B269" s="11" t="s">
        <v>306</v>
      </c>
      <c r="D269" s="1" t="s">
        <v>20</v>
      </c>
      <c r="E269" s="1">
        <f t="shared" si="8"/>
        <v>0</v>
      </c>
      <c r="F269" s="2">
        <f>G269/2+H269</f>
        <v>29.482890625</v>
      </c>
      <c r="G269" s="3">
        <v>58.965781249999999</v>
      </c>
      <c r="H269" s="1">
        <f t="shared" si="10"/>
        <v>0</v>
      </c>
    </row>
    <row r="270" spans="1:162" ht="10.199999999999999" customHeight="1" x14ac:dyDescent="0.2">
      <c r="A270" s="1" t="s">
        <v>307</v>
      </c>
      <c r="B270" s="1" t="s">
        <v>308</v>
      </c>
      <c r="D270" s="1" t="s">
        <v>47</v>
      </c>
      <c r="E270" s="1">
        <f t="shared" si="8"/>
        <v>0</v>
      </c>
      <c r="F270" s="2">
        <f>G270/2+H270</f>
        <v>50.399516601562496</v>
      </c>
      <c r="G270" s="3">
        <v>100.79903320312499</v>
      </c>
      <c r="H270" s="1">
        <f t="shared" si="10"/>
        <v>0</v>
      </c>
    </row>
    <row r="271" spans="1:162" ht="97.8" customHeight="1" x14ac:dyDescent="0.2">
      <c r="C271" s="1" t="s">
        <v>175</v>
      </c>
      <c r="D271" s="1" t="s">
        <v>175</v>
      </c>
      <c r="J271" s="27" t="s">
        <v>309</v>
      </c>
      <c r="K271" s="27" t="s">
        <v>310</v>
      </c>
      <c r="L271" s="27" t="s">
        <v>311</v>
      </c>
      <c r="M271" s="27" t="s">
        <v>312</v>
      </c>
      <c r="N271" s="27" t="s">
        <v>313</v>
      </c>
      <c r="O271" s="27" t="s">
        <v>314</v>
      </c>
      <c r="P271" s="27" t="s">
        <v>315</v>
      </c>
      <c r="Q271" s="27" t="s">
        <v>316</v>
      </c>
      <c r="R271" s="27" t="s">
        <v>317</v>
      </c>
      <c r="S271" s="27" t="s">
        <v>318</v>
      </c>
      <c r="T271" s="27" t="s">
        <v>319</v>
      </c>
      <c r="U271" s="27" t="s">
        <v>320</v>
      </c>
      <c r="V271" s="27" t="s">
        <v>321</v>
      </c>
      <c r="W271" s="27" t="s">
        <v>322</v>
      </c>
      <c r="X271" s="27" t="s">
        <v>323</v>
      </c>
      <c r="Y271" s="27" t="s">
        <v>324</v>
      </c>
      <c r="Z271" s="27" t="s">
        <v>325</v>
      </c>
      <c r="AA271" s="27" t="s">
        <v>326</v>
      </c>
      <c r="AB271" s="27" t="s">
        <v>327</v>
      </c>
      <c r="AC271" s="27" t="s">
        <v>328</v>
      </c>
      <c r="AD271" s="27" t="s">
        <v>329</v>
      </c>
      <c r="AE271" s="27" t="s">
        <v>330</v>
      </c>
      <c r="AF271" s="27" t="s">
        <v>331</v>
      </c>
      <c r="AG271" s="27" t="s">
        <v>332</v>
      </c>
      <c r="AH271" s="27" t="s">
        <v>333</v>
      </c>
      <c r="AI271" s="27" t="s">
        <v>334</v>
      </c>
      <c r="AJ271" s="27" t="s">
        <v>335</v>
      </c>
      <c r="AK271" s="27" t="s">
        <v>336</v>
      </c>
      <c r="AL271" s="27" t="s">
        <v>337</v>
      </c>
      <c r="AM271" s="27" t="s">
        <v>338</v>
      </c>
      <c r="AN271" s="27" t="s">
        <v>339</v>
      </c>
      <c r="AO271" s="27" t="s">
        <v>340</v>
      </c>
      <c r="AP271" s="27" t="s">
        <v>341</v>
      </c>
      <c r="AQ271" s="27" t="s">
        <v>342</v>
      </c>
      <c r="AR271" s="27" t="s">
        <v>343</v>
      </c>
      <c r="AS271" s="27" t="s">
        <v>344</v>
      </c>
      <c r="AT271" s="27" t="s">
        <v>345</v>
      </c>
      <c r="AU271" s="27" t="s">
        <v>346</v>
      </c>
      <c r="AV271" s="27" t="s">
        <v>347</v>
      </c>
      <c r="AW271" s="27" t="s">
        <v>348</v>
      </c>
      <c r="AX271" s="27" t="s">
        <v>349</v>
      </c>
      <c r="AY271" s="27" t="s">
        <v>350</v>
      </c>
      <c r="AZ271" s="27" t="s">
        <v>351</v>
      </c>
      <c r="BA271" s="27" t="s">
        <v>352</v>
      </c>
      <c r="BB271" s="27" t="s">
        <v>353</v>
      </c>
      <c r="BC271" s="27" t="s">
        <v>354</v>
      </c>
      <c r="BD271" s="27" t="s">
        <v>355</v>
      </c>
      <c r="BE271" s="27" t="s">
        <v>356</v>
      </c>
      <c r="BF271" s="27" t="s">
        <v>357</v>
      </c>
      <c r="BG271" s="27" t="s">
        <v>358</v>
      </c>
      <c r="BH271" s="27" t="s">
        <v>359</v>
      </c>
      <c r="BI271" s="27" t="s">
        <v>360</v>
      </c>
      <c r="BJ271" s="27" t="s">
        <v>361</v>
      </c>
      <c r="BK271" s="27" t="s">
        <v>362</v>
      </c>
      <c r="BL271" s="27" t="s">
        <v>363</v>
      </c>
      <c r="BM271" s="27" t="s">
        <v>364</v>
      </c>
      <c r="BN271" s="27" t="s">
        <v>365</v>
      </c>
      <c r="BO271" s="27" t="s">
        <v>366</v>
      </c>
      <c r="BP271" s="27" t="s">
        <v>367</v>
      </c>
      <c r="BQ271" s="27" t="s">
        <v>368</v>
      </c>
      <c r="BR271" s="27" t="s">
        <v>369</v>
      </c>
      <c r="BS271" s="27" t="s">
        <v>370</v>
      </c>
      <c r="BT271" s="27" t="s">
        <v>371</v>
      </c>
      <c r="BU271" s="27" t="s">
        <v>372</v>
      </c>
      <c r="BV271" s="27" t="s">
        <v>373</v>
      </c>
      <c r="BW271" s="27" t="s">
        <v>374</v>
      </c>
      <c r="BX271" s="27" t="s">
        <v>375</v>
      </c>
      <c r="BY271" s="27" t="s">
        <v>376</v>
      </c>
      <c r="BZ271" s="27" t="s">
        <v>377</v>
      </c>
      <c r="CB271" s="27" t="s">
        <v>378</v>
      </c>
      <c r="CC271" s="27" t="s">
        <v>379</v>
      </c>
      <c r="CD271" s="27" t="s">
        <v>380</v>
      </c>
      <c r="CE271" s="27" t="s">
        <v>381</v>
      </c>
      <c r="CF271" s="27" t="s">
        <v>382</v>
      </c>
      <c r="CG271" s="27" t="s">
        <v>383</v>
      </c>
      <c r="CH271" s="27" t="s">
        <v>384</v>
      </c>
      <c r="CI271" s="27" t="s">
        <v>385</v>
      </c>
      <c r="CJ271" s="27" t="s">
        <v>386</v>
      </c>
      <c r="CK271" s="27" t="s">
        <v>387</v>
      </c>
      <c r="CL271" s="27" t="s">
        <v>388</v>
      </c>
      <c r="CM271" s="27" t="s">
        <v>389</v>
      </c>
      <c r="CN271" s="27" t="s">
        <v>390</v>
      </c>
      <c r="CO271" s="27" t="s">
        <v>391</v>
      </c>
      <c r="CP271" s="27" t="s">
        <v>392</v>
      </c>
      <c r="CQ271" s="27" t="s">
        <v>393</v>
      </c>
      <c r="CR271" s="27" t="s">
        <v>394</v>
      </c>
      <c r="CS271" s="27" t="s">
        <v>395</v>
      </c>
      <c r="CT271" s="27" t="s">
        <v>396</v>
      </c>
      <c r="CU271" s="27" t="s">
        <v>397</v>
      </c>
      <c r="CV271" s="27" t="s">
        <v>398</v>
      </c>
      <c r="CW271" s="27" t="s">
        <v>399</v>
      </c>
      <c r="CX271" s="27" t="s">
        <v>400</v>
      </c>
      <c r="CY271" s="27" t="s">
        <v>401</v>
      </c>
      <c r="CZ271" s="27" t="s">
        <v>402</v>
      </c>
      <c r="DA271" s="27" t="s">
        <v>403</v>
      </c>
      <c r="DB271" s="27" t="s">
        <v>404</v>
      </c>
      <c r="DC271" s="27" t="s">
        <v>405</v>
      </c>
      <c r="DD271" s="27" t="s">
        <v>406</v>
      </c>
      <c r="DE271" s="27" t="s">
        <v>407</v>
      </c>
      <c r="DF271" s="27" t="s">
        <v>408</v>
      </c>
      <c r="DH271" s="27" t="s">
        <v>409</v>
      </c>
      <c r="DI271" s="27" t="s">
        <v>410</v>
      </c>
      <c r="DJ271" s="28" t="s">
        <v>411</v>
      </c>
      <c r="DK271" s="27" t="s">
        <v>412</v>
      </c>
      <c r="DL271" s="27" t="s">
        <v>413</v>
      </c>
      <c r="DM271" s="27" t="s">
        <v>414</v>
      </c>
      <c r="DN271" s="27" t="s">
        <v>415</v>
      </c>
      <c r="DO271" s="27" t="s">
        <v>416</v>
      </c>
      <c r="DP271" s="27" t="s">
        <v>417</v>
      </c>
      <c r="DQ271" s="27" t="s">
        <v>418</v>
      </c>
      <c r="DR271" s="27" t="s">
        <v>419</v>
      </c>
      <c r="DS271" s="28" t="s">
        <v>420</v>
      </c>
      <c r="DT271" s="27" t="s">
        <v>421</v>
      </c>
      <c r="DU271" s="27" t="s">
        <v>422</v>
      </c>
      <c r="DV271" s="27" t="s">
        <v>423</v>
      </c>
      <c r="DW271" s="27" t="s">
        <v>424</v>
      </c>
      <c r="DX271" s="27" t="s">
        <v>425</v>
      </c>
      <c r="DY271" s="28" t="s">
        <v>426</v>
      </c>
      <c r="DZ271" s="27" t="s">
        <v>427</v>
      </c>
      <c r="EA271" s="27" t="s">
        <v>428</v>
      </c>
      <c r="EB271" s="27" t="s">
        <v>429</v>
      </c>
      <c r="EC271" s="28" t="s">
        <v>430</v>
      </c>
      <c r="ED271" s="29" t="s">
        <v>431</v>
      </c>
      <c r="EE271" s="27" t="s">
        <v>432</v>
      </c>
      <c r="EF271" s="28" t="s">
        <v>433</v>
      </c>
      <c r="EG271" s="27" t="s">
        <v>434</v>
      </c>
      <c r="EH271" s="27" t="s">
        <v>435</v>
      </c>
      <c r="EI271" s="27" t="s">
        <v>436</v>
      </c>
      <c r="EJ271" s="27" t="s">
        <v>437</v>
      </c>
      <c r="EK271" s="29" t="s">
        <v>438</v>
      </c>
      <c r="EL271" s="29" t="s">
        <v>439</v>
      </c>
      <c r="EM271" s="28" t="s">
        <v>440</v>
      </c>
      <c r="EN271" s="27" t="s">
        <v>441</v>
      </c>
      <c r="EO271" s="27" t="s">
        <v>442</v>
      </c>
      <c r="EP271" s="27" t="s">
        <v>443</v>
      </c>
      <c r="EQ271" s="27" t="s">
        <v>444</v>
      </c>
      <c r="ER271" s="28" t="s">
        <v>445</v>
      </c>
      <c r="ES271" s="27" t="s">
        <v>446</v>
      </c>
      <c r="ET271" s="27" t="s">
        <v>447</v>
      </c>
      <c r="EU271" s="29" t="s">
        <v>448</v>
      </c>
      <c r="EV271" s="27" t="s">
        <v>449</v>
      </c>
      <c r="EW271" s="27" t="s">
        <v>450</v>
      </c>
      <c r="EX271" s="27" t="s">
        <v>451</v>
      </c>
      <c r="EY271" s="27" t="s">
        <v>452</v>
      </c>
      <c r="EZ271" s="27" t="s">
        <v>453</v>
      </c>
      <c r="FA271" s="27" t="s">
        <v>454</v>
      </c>
      <c r="FB271" s="27" t="s">
        <v>455</v>
      </c>
      <c r="FC271" s="27" t="s">
        <v>456</v>
      </c>
      <c r="FD271" s="27" t="s">
        <v>457</v>
      </c>
      <c r="FE271" s="28" t="s">
        <v>458</v>
      </c>
      <c r="FF271" s="27" t="s">
        <v>459</v>
      </c>
    </row>
    <row r="272" spans="1:162" x14ac:dyDescent="0.2">
      <c r="C272" s="1" t="s">
        <v>175</v>
      </c>
      <c r="D272" s="1" t="s">
        <v>175</v>
      </c>
      <c r="F272" s="1"/>
      <c r="G272" s="1"/>
      <c r="DH272" s="1">
        <f t="shared" ref="DH272:FF272" si="11">SUM(DH2:DH270)</f>
        <v>85.4</v>
      </c>
      <c r="DI272" s="1">
        <f t="shared" si="11"/>
        <v>98.63</v>
      </c>
      <c r="DJ272" s="1">
        <f t="shared" si="11"/>
        <v>1503.25</v>
      </c>
      <c r="DK272" s="1">
        <f t="shared" si="11"/>
        <v>103.25</v>
      </c>
      <c r="DL272" s="1">
        <f t="shared" si="11"/>
        <v>77</v>
      </c>
      <c r="DM272" s="1">
        <f t="shared" si="11"/>
        <v>191.22200000000001</v>
      </c>
      <c r="DN272" s="1">
        <f t="shared" si="11"/>
        <v>401.55</v>
      </c>
      <c r="DO272" s="1">
        <f t="shared" si="11"/>
        <v>70.17</v>
      </c>
      <c r="DP272" s="1">
        <f t="shared" si="11"/>
        <v>321.89</v>
      </c>
      <c r="DQ272" s="1">
        <f t="shared" si="11"/>
        <v>188.32000000000002</v>
      </c>
      <c r="DR272" s="1">
        <f t="shared" si="11"/>
        <v>144.99</v>
      </c>
      <c r="DS272" s="1">
        <f t="shared" si="11"/>
        <v>1228.25</v>
      </c>
      <c r="DT272" s="1">
        <f t="shared" si="11"/>
        <v>203.76</v>
      </c>
      <c r="DU272" s="1">
        <f t="shared" si="11"/>
        <v>224.52999999999997</v>
      </c>
      <c r="DV272" s="1">
        <f t="shared" si="11"/>
        <v>179.08</v>
      </c>
      <c r="DW272" s="1">
        <f t="shared" si="11"/>
        <v>197.91</v>
      </c>
      <c r="DX272" s="1">
        <f t="shared" si="11"/>
        <v>155.5</v>
      </c>
      <c r="DY272" s="1">
        <f t="shared" si="11"/>
        <v>2506.2700000000004</v>
      </c>
      <c r="DZ272" s="1">
        <f t="shared" si="11"/>
        <v>65.41</v>
      </c>
      <c r="EA272" s="1">
        <f t="shared" si="11"/>
        <v>36.700000000000003</v>
      </c>
      <c r="EB272" s="1">
        <f t="shared" si="11"/>
        <v>137.30000000000001</v>
      </c>
      <c r="EC272" s="1">
        <f t="shared" si="11"/>
        <v>763.04</v>
      </c>
      <c r="ED272" s="1">
        <f t="shared" si="11"/>
        <v>146.82999999999998</v>
      </c>
      <c r="EE272" s="1">
        <f t="shared" si="11"/>
        <v>96.199999999999989</v>
      </c>
      <c r="EF272" s="1">
        <f t="shared" si="11"/>
        <v>734.37000000000012</v>
      </c>
      <c r="EG272" s="1">
        <f t="shared" si="11"/>
        <v>397.53</v>
      </c>
      <c r="EH272" s="1">
        <f t="shared" si="11"/>
        <v>385.47</v>
      </c>
      <c r="EI272" s="1">
        <f t="shared" si="11"/>
        <v>243.03</v>
      </c>
      <c r="EJ272" s="1">
        <f t="shared" si="11"/>
        <v>102.28999999999999</v>
      </c>
      <c r="EK272" s="1">
        <f t="shared" si="11"/>
        <v>515.66</v>
      </c>
      <c r="EL272" s="1">
        <f t="shared" si="11"/>
        <v>824.95</v>
      </c>
      <c r="EM272" s="1">
        <f t="shared" si="11"/>
        <v>1031.8800000000001</v>
      </c>
      <c r="EN272" s="1">
        <f t="shared" si="11"/>
        <v>258.58</v>
      </c>
      <c r="EO272" s="1">
        <f t="shared" si="11"/>
        <v>61.17</v>
      </c>
      <c r="EP272" s="1">
        <f t="shared" si="11"/>
        <v>179.07</v>
      </c>
      <c r="EQ272" s="1">
        <f t="shared" si="11"/>
        <v>172.01</v>
      </c>
      <c r="ER272" s="1">
        <f t="shared" si="11"/>
        <v>1150.19</v>
      </c>
      <c r="ES272" s="1">
        <f t="shared" si="11"/>
        <v>464.5</v>
      </c>
      <c r="ET272" s="1">
        <f t="shared" si="11"/>
        <v>71.7</v>
      </c>
      <c r="EU272" s="1">
        <f t="shared" si="11"/>
        <v>2117.9200000000005</v>
      </c>
      <c r="EV272" s="1">
        <f t="shared" si="11"/>
        <v>205.7</v>
      </c>
      <c r="EW272" s="1">
        <f t="shared" si="11"/>
        <v>291.2</v>
      </c>
      <c r="EX272" s="1">
        <f t="shared" si="11"/>
        <v>192.7</v>
      </c>
      <c r="EY272" s="1">
        <f t="shared" si="11"/>
        <v>46.8</v>
      </c>
      <c r="EZ272" s="1">
        <f t="shared" si="11"/>
        <v>303.16999999999996</v>
      </c>
      <c r="FA272" s="1">
        <f t="shared" si="11"/>
        <v>332.2</v>
      </c>
      <c r="FB272" s="1">
        <f t="shared" si="11"/>
        <v>2049.69</v>
      </c>
      <c r="FC272" s="1">
        <f t="shared" si="11"/>
        <v>2049.7000000000003</v>
      </c>
      <c r="FD272" s="1">
        <f t="shared" si="11"/>
        <v>355.91</v>
      </c>
      <c r="FE272" s="1">
        <f t="shared" si="11"/>
        <v>1389.8600000000001</v>
      </c>
      <c r="FF272" s="1">
        <f t="shared" si="11"/>
        <v>964.46</v>
      </c>
    </row>
  </sheetData>
  <autoFilter ref="A1:H27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2023-02-24T17:49:00Z</dcterms:created>
  <dcterms:modified xsi:type="dcterms:W3CDTF">2023-02-24T17:50:48Z</dcterms:modified>
</cp:coreProperties>
</file>